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200907" sheetId="1" r:id="rId1"/>
    <sheet name="包括登録局" sheetId="2" r:id="rId2"/>
    <sheet name="一般登録局" sheetId="3" r:id="rId3"/>
  </sheets>
  <definedNames>
    <definedName name="_xlnm.Print_Titles" localSheetId="0">'200907'!$A:$I,'200907'!$1:$9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<sst xmlns="http://schemas.openxmlformats.org/spreadsheetml/2006/main" count="328" uniqueCount="97">
  <si>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</si>
  <si>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</si>
  <si>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</si>
  <si>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</si>
  <si>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</si>
  <si>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</si>
  <si>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</si>
  <si>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</si>
  <si>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</si>
  <si>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</si>
  <si>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</si>
  <si>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</si>
  <si>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</si>
  <si>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</si>
  <si>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</si>
  <si>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</si>
  <si>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</si>
  <si>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</si>
  <si>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</si>
  <si>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</si>
  <si>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</si>
  <si>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</si>
  <si>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</si>
  <si>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</si>
  <si>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</si>
  <si>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</si>
  <si>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</si>
  <si>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</si>
  <si>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</si>
  <si>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</si>
  <si>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</si>
  <si>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</si>
  <si>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</si>
  <si>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</si>
  <si>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</si>
  <si>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</si>
  <si>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</si>
  <si>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</si>
  <si>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</si>
  <si>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</si>
  <si>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</si>
  <si>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</si>
  <si>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</si>
  <si>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</si>
  <si>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</si>
  <si>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</si>
  <si>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</si>
  <si>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</si>
  <si>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</si>
  <si>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</si>
  <si>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</si>
  <si>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</si>
  <si>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</si>
  <si>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</si>
  <si>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</si>
  <si>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</si>
  <si>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</si>
  <si>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</si>
  <si>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</si>
  <si>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</si>
  <si>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</si>
  <si>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</si>
  <si>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</si>
  <si>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</si>
  <si>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</si>
  <si>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</si>
  <si>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</si>
  <si>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</si>
  <si>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</si>
  <si>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</si>
  <si>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</si>
  <si>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</si>
  <si>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</si>
  <si>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</si>
  <si>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</si>
  <si>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</si>
  <si>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</si>
  <si>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</si>
  <si>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</si>
  <si>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実験試験局</t>
  </si>
  <si>
    <t>特定実験試験局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</si>
  <si>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</si>
  <si>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</si>
  <si>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</si>
  <si>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</si>
  <si>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</si>
  <si>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</si>
  <si>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</si>
  <si>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</si>
  <si>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</si>
  <si>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</si>
  <si>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</si>
  <si>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</si>
  <si>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</si>
  <si>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</si>
  <si>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（平成２１年　７月末時点：全国）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</si>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</sst>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24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" fillId="0" borderId="0">
      <alignment/>
      <protection/>
    </xf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180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view="pageLayout" workbookViewId="0" topLeftCell="G1">
      <selection activeCell="I9" sqref="I9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0</v>
      </c>
    </row>
    <row r="2" spans="7:63" ht="15" customHeight="1">
      <c r="G2" s="4" t="s">
        <v>95</v>
      </c>
      <c r="K2" s="1" t="s">
        <v>1</v>
      </c>
      <c r="BK2" s="5"/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8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79</v>
      </c>
      <c r="AX9" s="11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113312460</v>
      </c>
      <c r="K10" s="17">
        <f aca="true" t="shared" si="0" ref="K10:AP10">SUM(K11:K32)</f>
        <v>105373</v>
      </c>
      <c r="L10" s="17">
        <f t="shared" si="0"/>
        <v>17613</v>
      </c>
      <c r="M10" s="17">
        <f t="shared" si="0"/>
        <v>5057</v>
      </c>
      <c r="N10" s="17">
        <f t="shared" si="0"/>
        <v>0</v>
      </c>
      <c r="O10" s="17">
        <f t="shared" si="0"/>
        <v>1278</v>
      </c>
      <c r="P10" s="17">
        <f t="shared" si="0"/>
        <v>2211</v>
      </c>
      <c r="Q10" s="17">
        <f t="shared" si="0"/>
        <v>19133</v>
      </c>
      <c r="R10" s="17">
        <f t="shared" si="0"/>
        <v>120973</v>
      </c>
      <c r="S10" s="17">
        <f t="shared" si="0"/>
        <v>33207</v>
      </c>
      <c r="T10" s="17">
        <f t="shared" si="0"/>
        <v>174328</v>
      </c>
      <c r="U10" s="17">
        <f t="shared" si="0"/>
        <v>62661</v>
      </c>
      <c r="V10" s="17">
        <f t="shared" si="0"/>
        <v>3136</v>
      </c>
      <c r="W10" s="17">
        <f t="shared" si="0"/>
        <v>181</v>
      </c>
      <c r="X10" s="17">
        <f t="shared" si="0"/>
        <v>112758</v>
      </c>
      <c r="Y10" s="17">
        <f t="shared" si="0"/>
        <v>9350</v>
      </c>
      <c r="Z10" s="17">
        <f t="shared" si="0"/>
        <v>51082</v>
      </c>
      <c r="AA10" s="17">
        <f t="shared" si="0"/>
        <v>84</v>
      </c>
      <c r="AB10" s="17">
        <f t="shared" si="0"/>
        <v>3820</v>
      </c>
      <c r="AC10" s="17">
        <f t="shared" si="0"/>
        <v>2647</v>
      </c>
      <c r="AD10" s="17">
        <f t="shared" si="0"/>
        <v>474</v>
      </c>
      <c r="AE10" s="17">
        <f t="shared" si="0"/>
        <v>9126</v>
      </c>
      <c r="AF10" s="17">
        <f t="shared" si="0"/>
        <v>5000</v>
      </c>
      <c r="AG10" s="17">
        <f t="shared" si="0"/>
        <v>6825</v>
      </c>
      <c r="AH10" s="17">
        <f t="shared" si="0"/>
        <v>90</v>
      </c>
      <c r="AI10" s="17">
        <f t="shared" si="0"/>
        <v>1750</v>
      </c>
      <c r="AJ10" s="17">
        <f t="shared" si="0"/>
        <v>42</v>
      </c>
      <c r="AK10" s="17">
        <f t="shared" si="0"/>
        <v>7259</v>
      </c>
      <c r="AL10" s="17">
        <f t="shared" si="0"/>
        <v>6</v>
      </c>
      <c r="AM10" s="17">
        <f t="shared" si="0"/>
        <v>407</v>
      </c>
      <c r="AN10" s="17">
        <f t="shared" si="0"/>
        <v>1</v>
      </c>
      <c r="AO10" s="17">
        <f t="shared" si="0"/>
        <v>1011</v>
      </c>
      <c r="AP10" s="17">
        <f t="shared" si="0"/>
        <v>19</v>
      </c>
      <c r="AQ10" s="17">
        <f aca="true" t="shared" si="1" ref="AQ10:BI10">SUM(AQ11:AQ32)</f>
        <v>76798</v>
      </c>
      <c r="AR10" s="17">
        <f t="shared" si="1"/>
        <v>0</v>
      </c>
      <c r="AS10" s="17">
        <f t="shared" si="1"/>
        <v>48</v>
      </c>
      <c r="AT10" s="17">
        <f t="shared" si="1"/>
        <v>18</v>
      </c>
      <c r="AU10" s="17">
        <f t="shared" si="1"/>
        <v>0</v>
      </c>
      <c r="AV10" s="17">
        <f t="shared" si="1"/>
        <v>0</v>
      </c>
      <c r="AW10" s="17">
        <f t="shared" si="1"/>
        <v>7679</v>
      </c>
      <c r="AX10" s="17">
        <f t="shared" si="1"/>
        <v>7</v>
      </c>
      <c r="AY10" s="17">
        <f t="shared" si="1"/>
        <v>2</v>
      </c>
      <c r="AZ10" s="17">
        <f t="shared" si="1"/>
        <v>482815</v>
      </c>
      <c r="BA10" s="17">
        <f t="shared" si="1"/>
        <v>3440</v>
      </c>
      <c r="BB10" s="17">
        <f t="shared" si="1"/>
        <v>559</v>
      </c>
      <c r="BC10" s="17">
        <f t="shared" si="1"/>
        <v>2</v>
      </c>
      <c r="BD10" s="17">
        <f t="shared" si="1"/>
        <v>3849</v>
      </c>
      <c r="BE10" s="17">
        <f t="shared" si="1"/>
        <v>0</v>
      </c>
      <c r="BF10" s="17">
        <f t="shared" si="1"/>
        <v>111226907</v>
      </c>
      <c r="BG10" s="17">
        <f t="shared" si="1"/>
        <v>46647</v>
      </c>
      <c r="BH10" s="17">
        <f t="shared" si="1"/>
        <v>685029</v>
      </c>
      <c r="BI10" s="17">
        <f t="shared" si="1"/>
        <v>21758</v>
      </c>
      <c r="BK10" s="17">
        <f aca="true" t="shared" si="2" ref="BK10:BS10">SUM(BK11:BK32)</f>
        <v>0</v>
      </c>
      <c r="BL10" s="17">
        <f t="shared" si="2"/>
        <v>71321640</v>
      </c>
      <c r="BM10" s="17">
        <f t="shared" si="2"/>
        <v>117948720</v>
      </c>
      <c r="BN10" s="17">
        <f t="shared" si="2"/>
        <v>58727000</v>
      </c>
      <c r="BO10" s="17">
        <f t="shared" si="2"/>
        <v>8371309</v>
      </c>
      <c r="BP10" s="17">
        <f t="shared" si="2"/>
        <v>0</v>
      </c>
      <c r="BQ10" s="17">
        <f t="shared" si="2"/>
        <v>153971</v>
      </c>
      <c r="BR10" s="17">
        <f t="shared" si="2"/>
        <v>73791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31426188</v>
      </c>
      <c r="BW10" s="17">
        <f t="shared" si="3"/>
        <v>71771814</v>
      </c>
      <c r="BX10" s="17">
        <f t="shared" si="3"/>
        <v>6346321</v>
      </c>
      <c r="BY10" s="17">
        <f t="shared" si="3"/>
        <v>359422</v>
      </c>
      <c r="BZ10" s="17">
        <f t="shared" si="3"/>
        <v>0</v>
      </c>
      <c r="CA10" s="17">
        <f t="shared" si="3"/>
        <v>76673</v>
      </c>
      <c r="CB10" s="17">
        <f t="shared" si="3"/>
        <v>7195</v>
      </c>
      <c r="CC10" s="17">
        <f t="shared" si="3"/>
        <v>0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4541986</v>
      </c>
      <c r="K11" s="21">
        <v>7442</v>
      </c>
      <c r="L11" s="21">
        <v>1422</v>
      </c>
      <c r="M11" s="21">
        <v>364</v>
      </c>
      <c r="N11" s="21"/>
      <c r="O11" s="21">
        <v>153</v>
      </c>
      <c r="P11" s="21">
        <v>213</v>
      </c>
      <c r="Q11" s="21">
        <v>1168</v>
      </c>
      <c r="R11" s="21">
        <v>7368</v>
      </c>
      <c r="S11" s="21">
        <v>2264</v>
      </c>
      <c r="T11" s="21">
        <v>7479</v>
      </c>
      <c r="U11" s="21">
        <v>4845</v>
      </c>
      <c r="V11" s="21">
        <v>333</v>
      </c>
      <c r="W11" s="21">
        <v>10</v>
      </c>
      <c r="X11" s="21">
        <v>2896</v>
      </c>
      <c r="Y11" s="21">
        <v>772</v>
      </c>
      <c r="Z11" s="21">
        <v>6387</v>
      </c>
      <c r="AA11" s="21"/>
      <c r="AB11" s="21">
        <v>77</v>
      </c>
      <c r="AC11" s="21">
        <v>121</v>
      </c>
      <c r="AD11" s="21">
        <v>56</v>
      </c>
      <c r="AE11" s="21">
        <v>1003</v>
      </c>
      <c r="AF11" s="21">
        <v>483</v>
      </c>
      <c r="AG11" s="21">
        <v>569</v>
      </c>
      <c r="AH11" s="21">
        <v>13</v>
      </c>
      <c r="AI11" s="21">
        <v>90</v>
      </c>
      <c r="AJ11" s="21">
        <v>4</v>
      </c>
      <c r="AK11" s="21"/>
      <c r="AL11" s="21"/>
      <c r="AM11" s="21">
        <v>2</v>
      </c>
      <c r="AN11" s="21"/>
      <c r="AO11" s="21">
        <v>87</v>
      </c>
      <c r="AP11" s="21"/>
      <c r="AQ11" s="21"/>
      <c r="AR11" s="21"/>
      <c r="AS11" s="21"/>
      <c r="AT11" s="21"/>
      <c r="AU11" s="21"/>
      <c r="AV11" s="21"/>
      <c r="AW11" s="21">
        <v>400</v>
      </c>
      <c r="AX11" s="21"/>
      <c r="AY11" s="21"/>
      <c r="AZ11" s="21">
        <v>43691</v>
      </c>
      <c r="BA11" s="21">
        <v>134</v>
      </c>
      <c r="BB11" s="21">
        <v>38</v>
      </c>
      <c r="BC11" s="21"/>
      <c r="BD11" s="21">
        <v>176</v>
      </c>
      <c r="BE11" s="21"/>
      <c r="BF11" s="21">
        <v>4402807</v>
      </c>
      <c r="BG11" s="21">
        <v>3445</v>
      </c>
      <c r="BH11" s="21">
        <v>43576</v>
      </c>
      <c r="BI11" s="21">
        <v>2098</v>
      </c>
      <c r="BK11" s="21"/>
      <c r="BL11" s="21">
        <v>3550520</v>
      </c>
      <c r="BM11" s="21">
        <v>4167453</v>
      </c>
      <c r="BN11" s="21">
        <v>2645000</v>
      </c>
      <c r="BO11" s="21">
        <v>49238</v>
      </c>
      <c r="BP11" s="21"/>
      <c r="BQ11" s="21"/>
      <c r="BR11" s="21"/>
      <c r="BS11" s="21"/>
      <c r="BU11" s="21"/>
      <c r="BV11" s="21">
        <v>1366726</v>
      </c>
      <c r="BW11" s="21">
        <v>2649963</v>
      </c>
      <c r="BX11" s="21">
        <v>280017</v>
      </c>
      <c r="BY11" s="21">
        <v>18636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4.0083729538657975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7135081</v>
      </c>
      <c r="K13" s="21">
        <v>10228</v>
      </c>
      <c r="L13" s="21">
        <v>2392</v>
      </c>
      <c r="M13" s="21">
        <v>564</v>
      </c>
      <c r="N13" s="21"/>
      <c r="O13" s="21">
        <v>143</v>
      </c>
      <c r="P13" s="21">
        <v>149</v>
      </c>
      <c r="Q13" s="21">
        <v>1512</v>
      </c>
      <c r="R13" s="21">
        <v>10321</v>
      </c>
      <c r="S13" s="21">
        <v>2496</v>
      </c>
      <c r="T13" s="21">
        <v>14311</v>
      </c>
      <c r="U13" s="21">
        <v>9693</v>
      </c>
      <c r="V13" s="21">
        <v>300</v>
      </c>
      <c r="W13" s="21">
        <v>4</v>
      </c>
      <c r="X13" s="21">
        <v>5954</v>
      </c>
      <c r="Y13" s="21">
        <v>704</v>
      </c>
      <c r="Z13" s="21">
        <v>5692</v>
      </c>
      <c r="AA13" s="21">
        <v>4</v>
      </c>
      <c r="AB13" s="21">
        <v>125</v>
      </c>
      <c r="AC13" s="21">
        <v>106</v>
      </c>
      <c r="AD13" s="21">
        <v>45</v>
      </c>
      <c r="AE13" s="21">
        <v>755</v>
      </c>
      <c r="AF13" s="21">
        <v>351</v>
      </c>
      <c r="AG13" s="21">
        <v>564</v>
      </c>
      <c r="AH13" s="21">
        <v>9</v>
      </c>
      <c r="AI13" s="21">
        <v>127</v>
      </c>
      <c r="AJ13" s="21"/>
      <c r="AK13" s="21"/>
      <c r="AL13" s="21"/>
      <c r="AM13" s="21"/>
      <c r="AN13" s="21"/>
      <c r="AO13" s="21">
        <v>173</v>
      </c>
      <c r="AP13" s="21"/>
      <c r="AQ13" s="21"/>
      <c r="AR13" s="21"/>
      <c r="AS13" s="21"/>
      <c r="AT13" s="21"/>
      <c r="AU13" s="21"/>
      <c r="AV13" s="21"/>
      <c r="AW13" s="21">
        <v>540</v>
      </c>
      <c r="AX13" s="21"/>
      <c r="AY13" s="21"/>
      <c r="AZ13" s="21">
        <v>48095</v>
      </c>
      <c r="BA13" s="21">
        <v>131</v>
      </c>
      <c r="BB13" s="21">
        <v>55</v>
      </c>
      <c r="BC13" s="21">
        <v>1</v>
      </c>
      <c r="BD13" s="21">
        <v>282</v>
      </c>
      <c r="BE13" s="21"/>
      <c r="BF13" s="21">
        <v>6948777</v>
      </c>
      <c r="BG13" s="21">
        <v>5698</v>
      </c>
      <c r="BH13" s="21">
        <v>60408</v>
      </c>
      <c r="BI13" s="21">
        <v>4372</v>
      </c>
      <c r="BK13" s="21"/>
      <c r="BL13" s="21">
        <v>4724540</v>
      </c>
      <c r="BM13" s="21">
        <v>7567394</v>
      </c>
      <c r="BN13" s="21">
        <v>3943000</v>
      </c>
      <c r="BO13" s="21">
        <v>58369</v>
      </c>
      <c r="BP13" s="21"/>
      <c r="BQ13" s="21"/>
      <c r="BR13" s="21"/>
      <c r="BS13" s="21"/>
      <c r="BU13" s="21"/>
      <c r="BV13" s="21">
        <v>1985048</v>
      </c>
      <c r="BW13" s="21">
        <v>4419848</v>
      </c>
      <c r="BX13" s="21">
        <v>407510</v>
      </c>
      <c r="BY13" s="21">
        <v>17411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6.296819431861245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44409493</v>
      </c>
      <c r="K15" s="21">
        <v>20793</v>
      </c>
      <c r="L15" s="21">
        <v>1497</v>
      </c>
      <c r="M15" s="21">
        <v>543</v>
      </c>
      <c r="N15" s="21"/>
      <c r="O15" s="21">
        <v>142</v>
      </c>
      <c r="P15" s="21">
        <v>702</v>
      </c>
      <c r="Q15" s="21">
        <v>5055</v>
      </c>
      <c r="R15" s="21">
        <v>32522</v>
      </c>
      <c r="S15" s="21">
        <v>7993</v>
      </c>
      <c r="T15" s="21">
        <v>54521</v>
      </c>
      <c r="U15" s="21">
        <v>15995</v>
      </c>
      <c r="V15" s="21">
        <v>414</v>
      </c>
      <c r="W15" s="21">
        <v>85</v>
      </c>
      <c r="X15" s="21">
        <v>40416</v>
      </c>
      <c r="Y15" s="21">
        <v>1242</v>
      </c>
      <c r="Z15" s="21">
        <v>3892</v>
      </c>
      <c r="AA15" s="21">
        <v>26</v>
      </c>
      <c r="AB15" s="21">
        <v>1073</v>
      </c>
      <c r="AC15" s="21">
        <v>1426</v>
      </c>
      <c r="AD15" s="21">
        <v>82</v>
      </c>
      <c r="AE15" s="21">
        <v>529</v>
      </c>
      <c r="AF15" s="21">
        <v>1200</v>
      </c>
      <c r="AG15" s="21">
        <v>2136</v>
      </c>
      <c r="AH15" s="21">
        <v>20</v>
      </c>
      <c r="AI15" s="21">
        <v>784</v>
      </c>
      <c r="AJ15" s="21">
        <v>23</v>
      </c>
      <c r="AK15" s="21">
        <v>6908</v>
      </c>
      <c r="AL15" s="21">
        <v>2</v>
      </c>
      <c r="AM15" s="21">
        <v>402</v>
      </c>
      <c r="AN15" s="21"/>
      <c r="AO15" s="21">
        <v>238</v>
      </c>
      <c r="AP15" s="21">
        <v>18</v>
      </c>
      <c r="AQ15" s="21">
        <v>76774</v>
      </c>
      <c r="AR15" s="21"/>
      <c r="AS15" s="21">
        <v>48</v>
      </c>
      <c r="AT15" s="21">
        <v>18</v>
      </c>
      <c r="AU15" s="21"/>
      <c r="AV15" s="21"/>
      <c r="AW15" s="21">
        <v>4604</v>
      </c>
      <c r="AX15" s="21"/>
      <c r="AY15" s="21">
        <v>1</v>
      </c>
      <c r="AZ15" s="21">
        <v>131075</v>
      </c>
      <c r="BA15" s="21">
        <v>1912</v>
      </c>
      <c r="BB15" s="21">
        <v>160</v>
      </c>
      <c r="BC15" s="21"/>
      <c r="BD15" s="21">
        <v>1188</v>
      </c>
      <c r="BE15" s="21"/>
      <c r="BF15" s="21">
        <v>43744408</v>
      </c>
      <c r="BG15" s="21">
        <v>10930</v>
      </c>
      <c r="BH15" s="21">
        <v>233342</v>
      </c>
      <c r="BI15" s="21">
        <v>4354</v>
      </c>
      <c r="BK15" s="21"/>
      <c r="BL15" s="21">
        <v>25910280</v>
      </c>
      <c r="BM15" s="21">
        <v>45375300</v>
      </c>
      <c r="BN15" s="21">
        <v>25400000</v>
      </c>
      <c r="BO15" s="21">
        <v>7711852</v>
      </c>
      <c r="BP15" s="21"/>
      <c r="BQ15" s="21">
        <v>153971</v>
      </c>
      <c r="BR15" s="21">
        <v>73241</v>
      </c>
      <c r="BS15" s="21"/>
      <c r="BU15" s="21"/>
      <c r="BV15" s="21">
        <v>12295503</v>
      </c>
      <c r="BW15" s="21">
        <v>28401388</v>
      </c>
      <c r="BX15" s="21">
        <v>2413734</v>
      </c>
      <c r="BY15" s="21">
        <v>132782</v>
      </c>
      <c r="BZ15" s="21"/>
      <c r="CA15" s="21">
        <v>76673</v>
      </c>
      <c r="CB15" s="21">
        <v>6859</v>
      </c>
      <c r="CC15" s="21"/>
    </row>
    <row r="16" spans="8:81" s="18" customFormat="1" ht="15" customHeight="1">
      <c r="H16" s="22" t="s">
        <v>54</v>
      </c>
      <c r="I16" s="23" t="s">
        <v>53</v>
      </c>
      <c r="J16" s="24">
        <f>(J15/J10)*100</f>
        <v>39.1920650209165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2792495</v>
      </c>
      <c r="K17" s="21">
        <v>5829</v>
      </c>
      <c r="L17" s="21">
        <v>1018</v>
      </c>
      <c r="M17" s="21">
        <v>363</v>
      </c>
      <c r="N17" s="21"/>
      <c r="O17" s="21">
        <v>65</v>
      </c>
      <c r="P17" s="21">
        <v>60</v>
      </c>
      <c r="Q17" s="21">
        <v>879</v>
      </c>
      <c r="R17" s="21">
        <v>5232</v>
      </c>
      <c r="S17" s="21">
        <v>1267</v>
      </c>
      <c r="T17" s="21">
        <v>4869</v>
      </c>
      <c r="U17" s="21">
        <v>4087</v>
      </c>
      <c r="V17" s="21">
        <v>184</v>
      </c>
      <c r="W17" s="21">
        <v>10</v>
      </c>
      <c r="X17" s="21">
        <v>2119</v>
      </c>
      <c r="Y17" s="21">
        <v>61</v>
      </c>
      <c r="Z17" s="21">
        <v>923</v>
      </c>
      <c r="AA17" s="21"/>
      <c r="AB17" s="21">
        <v>28</v>
      </c>
      <c r="AC17" s="21">
        <v>43</v>
      </c>
      <c r="AD17" s="21">
        <v>6</v>
      </c>
      <c r="AE17" s="21">
        <v>106</v>
      </c>
      <c r="AF17" s="21">
        <v>137</v>
      </c>
      <c r="AG17" s="21">
        <v>169</v>
      </c>
      <c r="AH17" s="21">
        <v>3</v>
      </c>
      <c r="AI17" s="21">
        <v>51</v>
      </c>
      <c r="AJ17" s="21">
        <v>5</v>
      </c>
      <c r="AK17" s="21"/>
      <c r="AL17" s="21"/>
      <c r="AM17" s="21"/>
      <c r="AN17" s="21"/>
      <c r="AO17" s="21">
        <v>11</v>
      </c>
      <c r="AP17" s="21"/>
      <c r="AQ17" s="21">
        <v>2</v>
      </c>
      <c r="AR17" s="21"/>
      <c r="AS17" s="21"/>
      <c r="AT17" s="21"/>
      <c r="AU17" s="21"/>
      <c r="AV17" s="21"/>
      <c r="AW17" s="21">
        <v>156</v>
      </c>
      <c r="AX17" s="21"/>
      <c r="AY17" s="21"/>
      <c r="AZ17" s="21">
        <v>20695</v>
      </c>
      <c r="BA17" s="21">
        <v>87</v>
      </c>
      <c r="BB17" s="21">
        <v>10</v>
      </c>
      <c r="BC17" s="21"/>
      <c r="BD17" s="21">
        <v>199</v>
      </c>
      <c r="BE17" s="21"/>
      <c r="BF17" s="21">
        <v>2709664</v>
      </c>
      <c r="BG17" s="21">
        <v>1592</v>
      </c>
      <c r="BH17" s="21">
        <v>31301</v>
      </c>
      <c r="BI17" s="21">
        <v>1264</v>
      </c>
      <c r="BK17" s="21"/>
      <c r="BL17" s="21">
        <v>1262020</v>
      </c>
      <c r="BM17" s="21">
        <v>3084028</v>
      </c>
      <c r="BN17" s="21">
        <v>1100000</v>
      </c>
      <c r="BO17" s="21">
        <v>29821</v>
      </c>
      <c r="BP17" s="21"/>
      <c r="BQ17" s="21"/>
      <c r="BR17" s="21"/>
      <c r="BS17" s="21"/>
      <c r="BU17" s="21"/>
      <c r="BV17" s="21">
        <v>509321</v>
      </c>
      <c r="BW17" s="21">
        <v>1924416</v>
      </c>
      <c r="BX17" s="21">
        <v>201812</v>
      </c>
      <c r="BY17" s="21">
        <v>11482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2.464420064660144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2452739</v>
      </c>
      <c r="K19" s="21">
        <v>4122</v>
      </c>
      <c r="L19" s="21">
        <v>659</v>
      </c>
      <c r="M19" s="21">
        <v>130</v>
      </c>
      <c r="N19" s="21"/>
      <c r="O19" s="21">
        <v>47</v>
      </c>
      <c r="P19" s="21">
        <v>53</v>
      </c>
      <c r="Q19" s="21">
        <v>863</v>
      </c>
      <c r="R19" s="21">
        <v>4107</v>
      </c>
      <c r="S19" s="21">
        <v>1068</v>
      </c>
      <c r="T19" s="21">
        <v>3584</v>
      </c>
      <c r="U19" s="21">
        <v>1905</v>
      </c>
      <c r="V19" s="21">
        <v>208</v>
      </c>
      <c r="W19" s="21">
        <v>22</v>
      </c>
      <c r="X19" s="21">
        <v>2228</v>
      </c>
      <c r="Y19" s="21">
        <v>186</v>
      </c>
      <c r="Z19" s="21">
        <v>1726</v>
      </c>
      <c r="AA19" s="21">
        <v>1</v>
      </c>
      <c r="AB19" s="21"/>
      <c r="AC19" s="21">
        <v>19</v>
      </c>
      <c r="AD19" s="21">
        <v>12</v>
      </c>
      <c r="AE19" s="21">
        <v>244</v>
      </c>
      <c r="AF19" s="21">
        <v>201</v>
      </c>
      <c r="AG19" s="21">
        <v>138</v>
      </c>
      <c r="AH19" s="21">
        <v>1</v>
      </c>
      <c r="AI19" s="21">
        <v>55</v>
      </c>
      <c r="AJ19" s="21"/>
      <c r="AK19" s="21"/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124</v>
      </c>
      <c r="AX19" s="21"/>
      <c r="AY19" s="21"/>
      <c r="AZ19" s="21">
        <v>13332</v>
      </c>
      <c r="BA19" s="21">
        <v>72</v>
      </c>
      <c r="BB19" s="21">
        <v>6</v>
      </c>
      <c r="BC19" s="21"/>
      <c r="BD19" s="21">
        <v>40</v>
      </c>
      <c r="BE19" s="21"/>
      <c r="BF19" s="21">
        <v>2400932</v>
      </c>
      <c r="BG19" s="21">
        <v>1838</v>
      </c>
      <c r="BH19" s="21">
        <v>14048</v>
      </c>
      <c r="BI19" s="21">
        <v>749</v>
      </c>
      <c r="BK19" s="21"/>
      <c r="BL19" s="21">
        <v>1685520</v>
      </c>
      <c r="BM19" s="21">
        <v>2507187</v>
      </c>
      <c r="BN19" s="21">
        <v>1250000</v>
      </c>
      <c r="BO19" s="21">
        <v>27977</v>
      </c>
      <c r="BP19" s="21"/>
      <c r="BQ19" s="21"/>
      <c r="BR19" s="21"/>
      <c r="BS19" s="21"/>
      <c r="BU19" s="21"/>
      <c r="BV19" s="21">
        <v>653851</v>
      </c>
      <c r="BW19" s="21">
        <v>1557673</v>
      </c>
      <c r="BX19" s="21">
        <v>147655</v>
      </c>
      <c r="BY19" s="21">
        <v>7257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2.1645801353178635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12741543</v>
      </c>
      <c r="K21" s="21">
        <v>12528</v>
      </c>
      <c r="L21" s="21">
        <v>1597</v>
      </c>
      <c r="M21" s="21">
        <v>371</v>
      </c>
      <c r="N21" s="21"/>
      <c r="O21" s="21">
        <v>100</v>
      </c>
      <c r="P21" s="21">
        <v>187</v>
      </c>
      <c r="Q21" s="21">
        <v>2172</v>
      </c>
      <c r="R21" s="21">
        <v>15534</v>
      </c>
      <c r="S21" s="21">
        <v>5184</v>
      </c>
      <c r="T21" s="21">
        <v>15615</v>
      </c>
      <c r="U21" s="21">
        <v>5393</v>
      </c>
      <c r="V21" s="21">
        <v>372</v>
      </c>
      <c r="W21" s="21">
        <v>10</v>
      </c>
      <c r="X21" s="21">
        <v>14809</v>
      </c>
      <c r="Y21" s="21">
        <v>718</v>
      </c>
      <c r="Z21" s="21">
        <v>5522</v>
      </c>
      <c r="AA21" s="21">
        <v>12</v>
      </c>
      <c r="AB21" s="21">
        <v>657</v>
      </c>
      <c r="AC21" s="21">
        <v>264</v>
      </c>
      <c r="AD21" s="21">
        <v>30</v>
      </c>
      <c r="AE21" s="21">
        <v>457</v>
      </c>
      <c r="AF21" s="21">
        <v>1021</v>
      </c>
      <c r="AG21" s="21">
        <v>886</v>
      </c>
      <c r="AH21" s="21">
        <v>5</v>
      </c>
      <c r="AI21" s="21">
        <v>110</v>
      </c>
      <c r="AJ21" s="21">
        <v>2</v>
      </c>
      <c r="AK21" s="21">
        <v>1</v>
      </c>
      <c r="AL21" s="21"/>
      <c r="AM21" s="21">
        <v>3</v>
      </c>
      <c r="AN21" s="21"/>
      <c r="AO21" s="21">
        <v>115</v>
      </c>
      <c r="AP21" s="21"/>
      <c r="AQ21" s="21">
        <v>12</v>
      </c>
      <c r="AR21" s="21"/>
      <c r="AS21" s="21"/>
      <c r="AT21" s="21"/>
      <c r="AU21" s="21"/>
      <c r="AV21" s="21"/>
      <c r="AW21" s="21">
        <v>311</v>
      </c>
      <c r="AX21" s="21">
        <v>4</v>
      </c>
      <c r="AY21" s="21"/>
      <c r="AZ21" s="21">
        <v>66473</v>
      </c>
      <c r="BA21" s="21">
        <v>459</v>
      </c>
      <c r="BB21" s="21">
        <v>9</v>
      </c>
      <c r="BC21" s="21"/>
      <c r="BD21" s="21">
        <v>465</v>
      </c>
      <c r="BE21" s="21"/>
      <c r="BF21" s="21">
        <v>12510924</v>
      </c>
      <c r="BG21" s="21">
        <v>4428</v>
      </c>
      <c r="BH21" s="21">
        <v>72937</v>
      </c>
      <c r="BI21" s="21">
        <v>1846</v>
      </c>
      <c r="BK21" s="21"/>
      <c r="BL21" s="21">
        <v>7412070</v>
      </c>
      <c r="BM21" s="21">
        <v>15028492</v>
      </c>
      <c r="BN21" s="21">
        <v>6295000</v>
      </c>
      <c r="BO21" s="21">
        <v>137743</v>
      </c>
      <c r="BP21" s="21"/>
      <c r="BQ21" s="21"/>
      <c r="BR21" s="21"/>
      <c r="BS21" s="21"/>
      <c r="BU21" s="21"/>
      <c r="BV21" s="21">
        <v>3292319</v>
      </c>
      <c r="BW21" s="21">
        <v>8360005</v>
      </c>
      <c r="BX21" s="21">
        <v>697826</v>
      </c>
      <c r="BY21" s="21">
        <v>40727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11.244608933562999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18266660</v>
      </c>
      <c r="K23" s="21">
        <v>11889</v>
      </c>
      <c r="L23" s="21">
        <v>1868</v>
      </c>
      <c r="M23" s="21">
        <v>453</v>
      </c>
      <c r="N23" s="21"/>
      <c r="O23" s="21">
        <v>137</v>
      </c>
      <c r="P23" s="21">
        <v>218</v>
      </c>
      <c r="Q23" s="21">
        <v>2349</v>
      </c>
      <c r="R23" s="21">
        <v>18447</v>
      </c>
      <c r="S23" s="21">
        <v>4683</v>
      </c>
      <c r="T23" s="21">
        <v>43228</v>
      </c>
      <c r="U23" s="21">
        <v>6110</v>
      </c>
      <c r="V23" s="21">
        <v>359</v>
      </c>
      <c r="W23" s="21">
        <v>15</v>
      </c>
      <c r="X23" s="21">
        <v>20988</v>
      </c>
      <c r="Y23" s="21">
        <v>1052</v>
      </c>
      <c r="Z23" s="21">
        <v>6039</v>
      </c>
      <c r="AA23" s="21">
        <v>16</v>
      </c>
      <c r="AB23" s="21">
        <v>865</v>
      </c>
      <c r="AC23" s="21">
        <v>221</v>
      </c>
      <c r="AD23" s="21">
        <v>47</v>
      </c>
      <c r="AE23" s="21">
        <v>793</v>
      </c>
      <c r="AF23" s="21">
        <v>782</v>
      </c>
      <c r="AG23" s="21">
        <v>474</v>
      </c>
      <c r="AH23" s="21">
        <v>8</v>
      </c>
      <c r="AI23" s="21">
        <v>142</v>
      </c>
      <c r="AJ23" s="21">
        <v>3</v>
      </c>
      <c r="AK23" s="21">
        <v>336</v>
      </c>
      <c r="AL23" s="21"/>
      <c r="AM23" s="21"/>
      <c r="AN23" s="21"/>
      <c r="AO23" s="21">
        <v>67</v>
      </c>
      <c r="AP23" s="21"/>
      <c r="AQ23" s="21">
        <v>1</v>
      </c>
      <c r="AR23" s="21"/>
      <c r="AS23" s="21"/>
      <c r="AT23" s="21"/>
      <c r="AU23" s="21"/>
      <c r="AV23" s="21"/>
      <c r="AW23" s="21">
        <v>582</v>
      </c>
      <c r="AX23" s="21">
        <v>3</v>
      </c>
      <c r="AY23" s="21">
        <v>1</v>
      </c>
      <c r="AZ23" s="21">
        <v>57835</v>
      </c>
      <c r="BA23" s="21">
        <v>325</v>
      </c>
      <c r="BB23" s="21">
        <v>27</v>
      </c>
      <c r="BC23" s="21"/>
      <c r="BD23" s="21">
        <v>751</v>
      </c>
      <c r="BE23" s="21"/>
      <c r="BF23" s="21">
        <v>17967569</v>
      </c>
      <c r="BG23" s="21">
        <v>5643</v>
      </c>
      <c r="BH23" s="21">
        <v>110616</v>
      </c>
      <c r="BI23" s="21">
        <v>1718</v>
      </c>
      <c r="BK23" s="21"/>
      <c r="BL23" s="21">
        <v>12408390</v>
      </c>
      <c r="BM23" s="21">
        <v>19976253</v>
      </c>
      <c r="BN23" s="21">
        <v>10001000</v>
      </c>
      <c r="BO23" s="21">
        <v>163518</v>
      </c>
      <c r="BP23" s="21"/>
      <c r="BQ23" s="21"/>
      <c r="BR23" s="21">
        <v>550</v>
      </c>
      <c r="BS23" s="21"/>
      <c r="BU23" s="21"/>
      <c r="BV23" s="21">
        <v>5629089</v>
      </c>
      <c r="BW23" s="21">
        <v>11209236</v>
      </c>
      <c r="BX23" s="21">
        <v>925111</v>
      </c>
      <c r="BY23" s="21">
        <v>66426</v>
      </c>
      <c r="BZ23" s="21"/>
      <c r="CA23" s="21"/>
      <c r="CB23" s="21">
        <v>336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16.120610213563452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6152184</v>
      </c>
      <c r="K25" s="21">
        <v>8580</v>
      </c>
      <c r="L25" s="21">
        <v>2309</v>
      </c>
      <c r="M25" s="21">
        <v>808</v>
      </c>
      <c r="N25" s="21"/>
      <c r="O25" s="21">
        <v>71</v>
      </c>
      <c r="P25" s="21">
        <v>118</v>
      </c>
      <c r="Q25" s="21">
        <v>1603</v>
      </c>
      <c r="R25" s="21">
        <v>8891</v>
      </c>
      <c r="S25" s="21">
        <v>2336</v>
      </c>
      <c r="T25" s="21">
        <v>10414</v>
      </c>
      <c r="U25" s="21">
        <v>5040</v>
      </c>
      <c r="V25" s="21">
        <v>304</v>
      </c>
      <c r="W25" s="21">
        <v>6</v>
      </c>
      <c r="X25" s="21">
        <v>5487</v>
      </c>
      <c r="Y25" s="21">
        <v>1293</v>
      </c>
      <c r="Z25" s="21">
        <v>4434</v>
      </c>
      <c r="AA25" s="21">
        <v>2</v>
      </c>
      <c r="AB25" s="21">
        <v>259</v>
      </c>
      <c r="AC25" s="21">
        <v>80</v>
      </c>
      <c r="AD25" s="21">
        <v>38</v>
      </c>
      <c r="AE25" s="21">
        <v>1621</v>
      </c>
      <c r="AF25" s="21">
        <v>132</v>
      </c>
      <c r="AG25" s="21">
        <v>710</v>
      </c>
      <c r="AH25" s="21">
        <v>4</v>
      </c>
      <c r="AI25" s="21">
        <v>93</v>
      </c>
      <c r="AJ25" s="21">
        <v>3</v>
      </c>
      <c r="AK25" s="21">
        <v>1</v>
      </c>
      <c r="AL25" s="21"/>
      <c r="AM25" s="21"/>
      <c r="AN25" s="21">
        <v>1</v>
      </c>
      <c r="AO25" s="21">
        <v>43</v>
      </c>
      <c r="AP25" s="21">
        <v>1</v>
      </c>
      <c r="AQ25" s="21">
        <v>1</v>
      </c>
      <c r="AR25" s="21"/>
      <c r="AS25" s="21"/>
      <c r="AT25" s="21"/>
      <c r="AU25" s="21"/>
      <c r="AV25" s="21"/>
      <c r="AW25" s="21">
        <v>155</v>
      </c>
      <c r="AX25" s="21"/>
      <c r="AY25" s="21"/>
      <c r="AZ25" s="21">
        <v>34164</v>
      </c>
      <c r="BA25" s="21">
        <v>111</v>
      </c>
      <c r="BB25" s="21">
        <v>193</v>
      </c>
      <c r="BC25" s="21"/>
      <c r="BD25" s="21">
        <v>218</v>
      </c>
      <c r="BE25" s="21"/>
      <c r="BF25" s="21">
        <v>6013214</v>
      </c>
      <c r="BG25" s="21">
        <v>4100</v>
      </c>
      <c r="BH25" s="21">
        <v>43444</v>
      </c>
      <c r="BI25" s="21">
        <v>1902</v>
      </c>
      <c r="BK25" s="21"/>
      <c r="BL25" s="21">
        <v>4304040</v>
      </c>
      <c r="BM25" s="21">
        <v>6093557</v>
      </c>
      <c r="BN25" s="21">
        <v>2546000</v>
      </c>
      <c r="BO25" s="21">
        <v>38228</v>
      </c>
      <c r="BP25" s="21"/>
      <c r="BQ25" s="21"/>
      <c r="BR25" s="21"/>
      <c r="BS25" s="21"/>
      <c r="BU25" s="21"/>
      <c r="BV25" s="21">
        <v>1727649</v>
      </c>
      <c r="BW25" s="21">
        <v>3789535</v>
      </c>
      <c r="BX25" s="21">
        <v>405584</v>
      </c>
      <c r="BY25" s="21">
        <v>13352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5.429397614348855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3175531</v>
      </c>
      <c r="K27" s="21">
        <v>7713</v>
      </c>
      <c r="L27" s="21">
        <v>1339</v>
      </c>
      <c r="M27" s="21">
        <v>441</v>
      </c>
      <c r="N27" s="21"/>
      <c r="O27" s="21">
        <v>104</v>
      </c>
      <c r="P27" s="21">
        <v>89</v>
      </c>
      <c r="Q27" s="21">
        <v>984</v>
      </c>
      <c r="R27" s="21">
        <v>4804</v>
      </c>
      <c r="S27" s="21">
        <v>1501</v>
      </c>
      <c r="T27" s="21">
        <v>4357</v>
      </c>
      <c r="U27" s="21">
        <v>2978</v>
      </c>
      <c r="V27" s="21">
        <v>224</v>
      </c>
      <c r="W27" s="21">
        <v>2</v>
      </c>
      <c r="X27" s="21">
        <v>2264</v>
      </c>
      <c r="Y27" s="21">
        <v>1198</v>
      </c>
      <c r="Z27" s="21">
        <v>5098</v>
      </c>
      <c r="AA27" s="21">
        <v>5</v>
      </c>
      <c r="AB27" s="21">
        <v>108</v>
      </c>
      <c r="AC27" s="21">
        <v>34</v>
      </c>
      <c r="AD27" s="21">
        <v>38</v>
      </c>
      <c r="AE27" s="21">
        <v>831</v>
      </c>
      <c r="AF27" s="21">
        <v>110</v>
      </c>
      <c r="AG27" s="21">
        <v>301</v>
      </c>
      <c r="AH27" s="21">
        <v>3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80</v>
      </c>
      <c r="AP27" s="21"/>
      <c r="AQ27" s="21"/>
      <c r="AR27" s="21"/>
      <c r="AS27" s="21"/>
      <c r="AT27" s="21"/>
      <c r="AU27" s="21"/>
      <c r="AV27" s="21"/>
      <c r="AW27" s="21">
        <v>98</v>
      </c>
      <c r="AX27" s="21"/>
      <c r="AY27" s="21"/>
      <c r="AZ27" s="21">
        <v>21368</v>
      </c>
      <c r="BA27" s="21">
        <v>20</v>
      </c>
      <c r="BB27" s="21">
        <v>6</v>
      </c>
      <c r="BC27" s="21"/>
      <c r="BD27" s="21">
        <v>148</v>
      </c>
      <c r="BE27" s="21"/>
      <c r="BF27" s="21">
        <v>3095539</v>
      </c>
      <c r="BG27" s="21">
        <v>2989</v>
      </c>
      <c r="BH27" s="21">
        <v>20019</v>
      </c>
      <c r="BI27" s="21">
        <v>615</v>
      </c>
      <c r="BK27" s="21"/>
      <c r="BL27" s="21">
        <v>2081520</v>
      </c>
      <c r="BM27" s="21">
        <v>3125830</v>
      </c>
      <c r="BN27" s="21">
        <v>1717000</v>
      </c>
      <c r="BO27" s="21">
        <v>26622</v>
      </c>
      <c r="BP27" s="21"/>
      <c r="BQ27" s="21"/>
      <c r="BR27" s="21"/>
      <c r="BS27" s="21"/>
      <c r="BU27" s="21"/>
      <c r="BV27" s="21">
        <v>793344</v>
      </c>
      <c r="BW27" s="21">
        <v>2035117</v>
      </c>
      <c r="BX27" s="21">
        <v>212591</v>
      </c>
      <c r="BY27" s="21">
        <v>6751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2.8024552639665576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10623840</v>
      </c>
      <c r="K29" s="21">
        <v>14558</v>
      </c>
      <c r="L29" s="21">
        <v>3295</v>
      </c>
      <c r="M29" s="21">
        <v>971</v>
      </c>
      <c r="N29" s="21"/>
      <c r="O29" s="21">
        <v>252</v>
      </c>
      <c r="P29" s="21">
        <v>318</v>
      </c>
      <c r="Q29" s="21">
        <v>2196</v>
      </c>
      <c r="R29" s="21">
        <v>12682</v>
      </c>
      <c r="S29" s="21">
        <v>4055</v>
      </c>
      <c r="T29" s="21">
        <v>14333</v>
      </c>
      <c r="U29" s="21">
        <v>6007</v>
      </c>
      <c r="V29" s="21">
        <v>393</v>
      </c>
      <c r="W29" s="21">
        <v>10</v>
      </c>
      <c r="X29" s="21">
        <v>14080</v>
      </c>
      <c r="Y29" s="21">
        <v>1623</v>
      </c>
      <c r="Z29" s="21">
        <v>10765</v>
      </c>
      <c r="AA29" s="21">
        <v>7</v>
      </c>
      <c r="AB29" s="21">
        <v>577</v>
      </c>
      <c r="AC29" s="21">
        <v>237</v>
      </c>
      <c r="AD29" s="21">
        <v>89</v>
      </c>
      <c r="AE29" s="21">
        <v>2696</v>
      </c>
      <c r="AF29" s="21">
        <v>558</v>
      </c>
      <c r="AG29" s="21">
        <v>802</v>
      </c>
      <c r="AH29" s="21">
        <v>15</v>
      </c>
      <c r="AI29" s="21">
        <v>146</v>
      </c>
      <c r="AJ29" s="21"/>
      <c r="AK29" s="21"/>
      <c r="AL29" s="21">
        <v>4</v>
      </c>
      <c r="AM29" s="21"/>
      <c r="AN29" s="21"/>
      <c r="AO29" s="21">
        <v>137</v>
      </c>
      <c r="AP29" s="21"/>
      <c r="AQ29" s="21">
        <v>3</v>
      </c>
      <c r="AR29" s="21"/>
      <c r="AS29" s="21"/>
      <c r="AT29" s="21"/>
      <c r="AU29" s="21"/>
      <c r="AV29" s="21"/>
      <c r="AW29" s="21">
        <v>493</v>
      </c>
      <c r="AX29" s="21"/>
      <c r="AY29" s="21"/>
      <c r="AZ29" s="21">
        <v>43490</v>
      </c>
      <c r="BA29" s="21">
        <v>184</v>
      </c>
      <c r="BB29" s="21">
        <v>51</v>
      </c>
      <c r="BC29" s="21">
        <v>1</v>
      </c>
      <c r="BD29" s="21">
        <v>349</v>
      </c>
      <c r="BE29" s="21"/>
      <c r="BF29" s="21">
        <v>10428607</v>
      </c>
      <c r="BG29" s="21">
        <v>4950</v>
      </c>
      <c r="BH29" s="21">
        <v>52205</v>
      </c>
      <c r="BI29" s="21">
        <v>2701</v>
      </c>
      <c r="BK29" s="21"/>
      <c r="BL29" s="21">
        <v>6857520</v>
      </c>
      <c r="BM29" s="21">
        <v>10095010</v>
      </c>
      <c r="BN29" s="21">
        <v>3400000</v>
      </c>
      <c r="BO29" s="21">
        <v>117113</v>
      </c>
      <c r="BP29" s="21"/>
      <c r="BQ29" s="21"/>
      <c r="BR29" s="21"/>
      <c r="BS29" s="21"/>
      <c r="BU29" s="21"/>
      <c r="BV29" s="21">
        <v>2681746</v>
      </c>
      <c r="BW29" s="21">
        <v>6952556</v>
      </c>
      <c r="BX29" s="21">
        <v>631462</v>
      </c>
      <c r="BY29" s="21">
        <v>39642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9.375703254522936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1020908</v>
      </c>
      <c r="K31" s="21">
        <v>1691</v>
      </c>
      <c r="L31" s="21">
        <v>217</v>
      </c>
      <c r="M31" s="21">
        <v>49</v>
      </c>
      <c r="N31" s="21"/>
      <c r="O31" s="21">
        <v>64</v>
      </c>
      <c r="P31" s="21">
        <v>104</v>
      </c>
      <c r="Q31" s="21">
        <v>352</v>
      </c>
      <c r="R31" s="21">
        <v>1065</v>
      </c>
      <c r="S31" s="21">
        <v>360</v>
      </c>
      <c r="T31" s="21">
        <v>1617</v>
      </c>
      <c r="U31" s="21">
        <v>608</v>
      </c>
      <c r="V31" s="21">
        <v>45</v>
      </c>
      <c r="W31" s="21">
        <v>7</v>
      </c>
      <c r="X31" s="21">
        <v>1517</v>
      </c>
      <c r="Y31" s="21">
        <v>501</v>
      </c>
      <c r="Z31" s="21">
        <v>604</v>
      </c>
      <c r="AA31" s="21">
        <v>11</v>
      </c>
      <c r="AB31" s="21">
        <v>51</v>
      </c>
      <c r="AC31" s="21">
        <v>96</v>
      </c>
      <c r="AD31" s="21">
        <v>31</v>
      </c>
      <c r="AE31" s="21">
        <v>91</v>
      </c>
      <c r="AF31" s="21">
        <v>25</v>
      </c>
      <c r="AG31" s="21">
        <v>76</v>
      </c>
      <c r="AH31" s="21">
        <v>9</v>
      </c>
      <c r="AI31" s="21">
        <v>42</v>
      </c>
      <c r="AJ31" s="21">
        <v>1</v>
      </c>
      <c r="AK31" s="21">
        <v>1</v>
      </c>
      <c r="AL31" s="21"/>
      <c r="AM31" s="21"/>
      <c r="AN31" s="21"/>
      <c r="AO31" s="21">
        <v>41</v>
      </c>
      <c r="AP31" s="21"/>
      <c r="AQ31" s="21">
        <v>5</v>
      </c>
      <c r="AR31" s="21"/>
      <c r="AS31" s="21"/>
      <c r="AT31" s="21"/>
      <c r="AU31" s="21"/>
      <c r="AV31" s="21"/>
      <c r="AW31" s="21">
        <v>216</v>
      </c>
      <c r="AX31" s="21"/>
      <c r="AY31" s="21"/>
      <c r="AZ31" s="21">
        <v>2597</v>
      </c>
      <c r="BA31" s="21">
        <v>5</v>
      </c>
      <c r="BB31" s="21">
        <v>4</v>
      </c>
      <c r="BC31" s="21"/>
      <c r="BD31" s="21">
        <v>33</v>
      </c>
      <c r="BE31" s="21"/>
      <c r="BF31" s="21">
        <v>1004466</v>
      </c>
      <c r="BG31" s="21">
        <v>1034</v>
      </c>
      <c r="BH31" s="21">
        <v>3133</v>
      </c>
      <c r="BI31" s="21">
        <v>139</v>
      </c>
      <c r="BK31" s="21"/>
      <c r="BL31" s="21">
        <v>1125220</v>
      </c>
      <c r="BM31" s="21">
        <v>928216</v>
      </c>
      <c r="BN31" s="21">
        <v>430000</v>
      </c>
      <c r="BO31" s="21">
        <v>10828</v>
      </c>
      <c r="BP31" s="21"/>
      <c r="BQ31" s="21"/>
      <c r="BR31" s="21"/>
      <c r="BS31" s="21"/>
      <c r="BU31" s="21"/>
      <c r="BV31" s="21">
        <v>491592</v>
      </c>
      <c r="BW31" s="21">
        <v>472077</v>
      </c>
      <c r="BX31" s="21">
        <v>23019</v>
      </c>
      <c r="BY31" s="21">
        <v>4956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0.9009671134136529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95</v>
      </c>
      <c r="L2" s="13" t="s">
        <v>88</v>
      </c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89</v>
      </c>
      <c r="AX9" s="11" t="s">
        <v>90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61443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322</v>
      </c>
      <c r="U10" s="17">
        <f t="shared" si="0"/>
        <v>1084</v>
      </c>
      <c r="V10" s="17">
        <f t="shared" si="0"/>
        <v>0</v>
      </c>
      <c r="W10" s="17">
        <f t="shared" si="0"/>
        <v>0</v>
      </c>
      <c r="X10" s="17">
        <f t="shared" si="0"/>
        <v>48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2303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50445</v>
      </c>
      <c r="BG10" s="17">
        <f t="shared" si="1"/>
        <v>0</v>
      </c>
      <c r="BH10" s="17">
        <f t="shared" si="1"/>
        <v>7241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1841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13</v>
      </c>
      <c r="U11" s="21">
        <v>168</v>
      </c>
      <c r="V11" s="21"/>
      <c r="W11" s="21"/>
      <c r="X11" s="21">
        <v>8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110</v>
      </c>
      <c r="BB11" s="21"/>
      <c r="BC11" s="21"/>
      <c r="BD11" s="21"/>
      <c r="BE11" s="21"/>
      <c r="BF11" s="21">
        <v>973</v>
      </c>
      <c r="BG11" s="21"/>
      <c r="BH11" s="21">
        <v>569</v>
      </c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2.996272968442296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182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8</v>
      </c>
      <c r="U13" s="21">
        <v>12</v>
      </c>
      <c r="V13" s="21"/>
      <c r="W13" s="21"/>
      <c r="X13" s="21">
        <v>3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86</v>
      </c>
      <c r="BB13" s="21"/>
      <c r="BC13" s="21"/>
      <c r="BD13" s="21"/>
      <c r="BE13" s="21"/>
      <c r="BF13" s="21">
        <v>12</v>
      </c>
      <c r="BG13" s="21"/>
      <c r="BH13" s="21">
        <v>61</v>
      </c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0.2962094949790863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53643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195</v>
      </c>
      <c r="U15" s="21">
        <v>587</v>
      </c>
      <c r="V15" s="21"/>
      <c r="W15" s="21"/>
      <c r="X15" s="21">
        <v>8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1376</v>
      </c>
      <c r="BB15" s="21"/>
      <c r="BC15" s="21"/>
      <c r="BD15" s="21"/>
      <c r="BE15" s="21"/>
      <c r="BF15" s="21">
        <v>48082</v>
      </c>
      <c r="BG15" s="21"/>
      <c r="BH15" s="21">
        <v>3395</v>
      </c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87.30530735803916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245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3</v>
      </c>
      <c r="U17" s="21">
        <v>8</v>
      </c>
      <c r="V17" s="21"/>
      <c r="W17" s="21"/>
      <c r="X17" s="21">
        <v>7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47</v>
      </c>
      <c r="BB17" s="21"/>
      <c r="BC17" s="21"/>
      <c r="BD17" s="21"/>
      <c r="BE17" s="21"/>
      <c r="BF17" s="21">
        <v>6</v>
      </c>
      <c r="BG17" s="21"/>
      <c r="BH17" s="21">
        <v>174</v>
      </c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0.39874355093338537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47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36</v>
      </c>
      <c r="BB19" s="21"/>
      <c r="BC19" s="21"/>
      <c r="BD19" s="21"/>
      <c r="BE19" s="21"/>
      <c r="BF19" s="21"/>
      <c r="BG19" s="21"/>
      <c r="BH19" s="21">
        <v>11</v>
      </c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0.0764936607913025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542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14</v>
      </c>
      <c r="U21" s="21">
        <v>53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310</v>
      </c>
      <c r="BB21" s="21"/>
      <c r="BC21" s="21"/>
      <c r="BD21" s="21"/>
      <c r="BE21" s="21"/>
      <c r="BF21" s="21">
        <v>30</v>
      </c>
      <c r="BG21" s="21"/>
      <c r="BH21" s="21">
        <v>135</v>
      </c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0.8821183861465097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2989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60</v>
      </c>
      <c r="U23" s="21">
        <v>22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176</v>
      </c>
      <c r="BB23" s="21"/>
      <c r="BC23" s="21"/>
      <c r="BD23" s="21"/>
      <c r="BE23" s="21"/>
      <c r="BF23" s="21">
        <v>18</v>
      </c>
      <c r="BG23" s="21"/>
      <c r="BH23" s="21">
        <v>2713</v>
      </c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4.864671321387302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433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3</v>
      </c>
      <c r="U25" s="21">
        <v>116</v>
      </c>
      <c r="V25" s="21"/>
      <c r="W25" s="21"/>
      <c r="X25" s="21">
        <v>8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58</v>
      </c>
      <c r="BB25" s="21"/>
      <c r="BC25" s="21"/>
      <c r="BD25" s="21"/>
      <c r="BE25" s="21"/>
      <c r="BF25" s="21">
        <v>133</v>
      </c>
      <c r="BG25" s="21"/>
      <c r="BH25" s="21">
        <v>115</v>
      </c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0.7047181940985955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34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9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4</v>
      </c>
      <c r="BB27" s="21"/>
      <c r="BC27" s="21"/>
      <c r="BD27" s="21"/>
      <c r="BE27" s="21"/>
      <c r="BF27" s="21">
        <v>11</v>
      </c>
      <c r="BG27" s="21"/>
      <c r="BH27" s="21">
        <v>10</v>
      </c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0.055335839721367776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279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51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97</v>
      </c>
      <c r="BB29" s="21"/>
      <c r="BC29" s="21"/>
      <c r="BD29" s="21"/>
      <c r="BE29" s="21"/>
      <c r="BF29" s="21">
        <v>52</v>
      </c>
      <c r="BG29" s="21"/>
      <c r="BH29" s="21">
        <v>58</v>
      </c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0.45407939065475317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1208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>
        <v>58</v>
      </c>
      <c r="V31" s="21"/>
      <c r="W31" s="21"/>
      <c r="X31" s="21">
        <v>14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3</v>
      </c>
      <c r="BB31" s="21"/>
      <c r="BC31" s="21"/>
      <c r="BD31" s="21"/>
      <c r="BE31" s="21"/>
      <c r="BF31" s="21">
        <v>1128</v>
      </c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1.9660498348062432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95</v>
      </c>
      <c r="L2" s="13" t="s">
        <v>92</v>
      </c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93</v>
      </c>
      <c r="AX9" s="11" t="s">
        <v>94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30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12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2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15</v>
      </c>
      <c r="BG10" s="17">
        <f t="shared" si="1"/>
        <v>0</v>
      </c>
      <c r="BH10" s="17">
        <f t="shared" si="1"/>
        <v>1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8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46.666666666666664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2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>
        <v>1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>
        <v>1</v>
      </c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6.666666666666667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23.333333333333332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</v>
      </c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10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>
        <v>1</v>
      </c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3.3333333333333335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1</v>
      </c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6.666666666666667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3.3333333333333335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2009-09-03T07:02:42Z</dcterms:created>
  <dcterms:modified xsi:type="dcterms:W3CDTF">2009-09-03T08:09:27Z</dcterms:modified>
  <cp:category/>
  <cp:version/>
  <cp:contentType/>
  <cp:contentStatus/>
</cp:coreProperties>
</file>