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201004" sheetId="1" r:id="rId1"/>
    <sheet name="包括登録局" sheetId="2" r:id="rId2"/>
    <sheet name="一般登録局" sheetId="3" r:id="rId3"/>
  </sheets>
  <definedNames>
    <definedName name="_xlnm.Print_Area" localSheetId="0">'201004'!$A$1:$CI$32</definedName>
    <definedName name="_xlnm.Print_Titles" localSheetId="0">'201004'!$A:$I,'201004'!$1:$9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<sst xmlns="http://schemas.openxmlformats.org/spreadsheetml/2006/main" count="338" uniqueCount="101">
  <si>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</si>
  <si>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</si>
  <si>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</si>
  <si>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</si>
  <si>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</si>
  <si>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</si>
  <si>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</si>
  <si>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</si>
  <si>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</si>
  <si>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</si>
  <si>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</si>
  <si>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</si>
  <si>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</si>
  <si>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</si>
  <si>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</si>
  <si>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</si>
  <si>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</si>
  <si>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</si>
  <si>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</si>
  <si>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</si>
  <si>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</si>
  <si>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</si>
  <si>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</si>
  <si>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</si>
  <si>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</si>
  <si>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</si>
  <si>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</si>
  <si>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</si>
  <si>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</si>
  <si>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</si>
  <si>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</si>
  <si>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</si>
  <si>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</si>
  <si>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</si>
  <si>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</si>
  <si>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</si>
  <si>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</si>
  <si>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</si>
  <si>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</si>
  <si>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</si>
  <si>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</si>
  <si>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</si>
  <si>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</si>
  <si>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</si>
  <si>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</si>
  <si>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</si>
  <si>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</si>
  <si>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</si>
  <si>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第３世代＆第２世代の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</si>
  <si>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</si>
  <si>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</si>
  <si>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</si>
  <si>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</si>
  <si>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</si>
  <si>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</si>
  <si>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</si>
  <si>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</si>
  <si>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</si>
  <si>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</si>
  <si>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</si>
  <si>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</si>
  <si>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</si>
  <si>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</si>
  <si>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</si>
  <si>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</si>
  <si>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</si>
  <si>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</si>
  <si>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</si>
  <si>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</si>
  <si>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</si>
  <si>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</si>
  <si>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</si>
  <si>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</si>
  <si>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</si>
  <si>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</si>
  <si>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</si>
  <si>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３．９世代＆第３世代の
　　基地局</t>
  </si>
  <si>
    <t>　　第３世代＆第２世代の
　　基地局</t>
  </si>
  <si>
    <t>　　３．９世代
　　移動通信システム</t>
  </si>
  <si>
    <t>　　第３世代
　　移動通信システム</t>
  </si>
  <si>
    <t>　　第２世代携帯電話</t>
  </si>
  <si>
    <t>　　ＰＨＳ</t>
  </si>
  <si>
    <t>　　その他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</si>
  <si>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</si>
  <si>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</si>
  <si>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</si>
  <si>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</si>
  <si>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第２世代携帯電話</t>
  </si>
  <si>
    <t>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</si>
  <si>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</si>
  <si>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</si>
  <si>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</si>
  <si>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</si>
  <si>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</si>
  <si>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</si>
  <si>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</si>
  <si>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</si>
  <si>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</si>
  <si>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</si>
  <si>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（平成２２年　４月末時点：全国）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</si>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</sst>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75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45401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76</xdr:col>
      <xdr:colOff>0</xdr:colOff>
      <xdr:row>8</xdr:row>
      <xdr:rowOff>0</xdr:rowOff>
    </xdr:from>
    <xdr:to>
      <xdr:col>87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53224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77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62844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65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55021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I32"/>
  <sheetViews>
    <sheetView tabSelected="1" zoomScalePageLayoutView="0" workbookViewId="0" topLeftCell="G1">
      <selection activeCell="J28" sqref="J28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64" width="2.625" style="1" customWidth="1"/>
    <col min="65" max="75" width="12.625" style="1" customWidth="1"/>
    <col min="76" max="76" width="2.625" style="1" customWidth="1"/>
    <col min="77" max="87" width="12.625" style="1" customWidth="1"/>
    <col min="88" max="16384" width="9.00390625" style="1" customWidth="1"/>
  </cols>
  <sheetData>
    <row r="1" spans="8:11" ht="15" customHeight="1">
      <c r="H1" s="2" t="s">
        <v>72</v>
      </c>
      <c r="K1" s="1" t="s">
        <v>0</v>
      </c>
    </row>
    <row r="2" spans="7:65" ht="15" customHeight="1">
      <c r="G2" s="4" t="s">
        <v>99</v>
      </c>
      <c r="K2" s="1" t="s">
        <v>1</v>
      </c>
      <c r="BM2" s="5"/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87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83</v>
      </c>
      <c r="AZ9" s="11" t="s">
        <v>84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  <c r="BL9" s="12"/>
      <c r="BM9" s="11" t="s">
        <v>46</v>
      </c>
      <c r="BN9" s="10" t="s">
        <v>47</v>
      </c>
      <c r="BO9" s="10" t="s">
        <v>48</v>
      </c>
      <c r="BP9" s="10" t="s">
        <v>85</v>
      </c>
      <c r="BQ9" s="10" t="s">
        <v>86</v>
      </c>
      <c r="BR9" s="10" t="s">
        <v>87</v>
      </c>
      <c r="BS9" s="11" t="s">
        <v>88</v>
      </c>
      <c r="BT9" s="11" t="s">
        <v>49</v>
      </c>
      <c r="BU9" s="11" t="s">
        <v>50</v>
      </c>
      <c r="BV9" s="11" t="s">
        <v>89</v>
      </c>
      <c r="BW9" s="11" t="s">
        <v>90</v>
      </c>
      <c r="BX9" s="12"/>
      <c r="BY9" s="11" t="s">
        <v>46</v>
      </c>
      <c r="BZ9" s="10" t="s">
        <v>47</v>
      </c>
      <c r="CA9" s="10" t="s">
        <v>48</v>
      </c>
      <c r="CB9" s="10" t="s">
        <v>85</v>
      </c>
      <c r="CC9" s="10" t="s">
        <v>86</v>
      </c>
      <c r="CD9" s="10" t="s">
        <v>87</v>
      </c>
      <c r="CE9" s="11" t="s">
        <v>88</v>
      </c>
      <c r="CF9" s="11" t="s">
        <v>49</v>
      </c>
      <c r="CG9" s="11" t="s">
        <v>50</v>
      </c>
      <c r="CH9" s="11" t="s">
        <v>89</v>
      </c>
      <c r="CI9" s="11" t="s">
        <v>90</v>
      </c>
    </row>
    <row r="10" spans="8:87" s="13" customFormat="1" ht="15" customHeight="1">
      <c r="H10" s="14" t="s">
        <v>51</v>
      </c>
      <c r="I10" s="15"/>
      <c r="J10" s="16">
        <f>SUM(K10:BK10)</f>
        <v>117111660</v>
      </c>
      <c r="K10" s="16">
        <f aca="true" t="shared" si="0" ref="K10:AP10">SUM(K11:K32)</f>
        <v>105619</v>
      </c>
      <c r="L10" s="16">
        <f t="shared" si="0"/>
        <v>17612</v>
      </c>
      <c r="M10" s="16">
        <f t="shared" si="0"/>
        <v>8243</v>
      </c>
      <c r="N10" s="16">
        <f t="shared" si="0"/>
        <v>0</v>
      </c>
      <c r="O10" s="16">
        <f t="shared" si="0"/>
        <v>1269</v>
      </c>
      <c r="P10" s="16">
        <f t="shared" si="0"/>
        <v>2271</v>
      </c>
      <c r="Q10" s="16">
        <f t="shared" si="0"/>
        <v>0</v>
      </c>
      <c r="R10" s="16">
        <f t="shared" si="0"/>
        <v>19100</v>
      </c>
      <c r="S10" s="16">
        <f t="shared" si="0"/>
        <v>0</v>
      </c>
      <c r="T10" s="16">
        <f t="shared" si="0"/>
        <v>136707</v>
      </c>
      <c r="U10" s="16">
        <f t="shared" si="0"/>
        <v>19057</v>
      </c>
      <c r="V10" s="16">
        <f t="shared" si="0"/>
        <v>171650</v>
      </c>
      <c r="W10" s="16">
        <f t="shared" si="0"/>
        <v>69172</v>
      </c>
      <c r="X10" s="16">
        <f t="shared" si="0"/>
        <v>3114</v>
      </c>
      <c r="Y10" s="16">
        <f t="shared" si="0"/>
        <v>172</v>
      </c>
      <c r="Z10" s="16">
        <f t="shared" si="0"/>
        <v>103156</v>
      </c>
      <c r="AA10" s="16">
        <f t="shared" si="0"/>
        <v>9071</v>
      </c>
      <c r="AB10" s="16">
        <f t="shared" si="0"/>
        <v>50692</v>
      </c>
      <c r="AC10" s="16">
        <f t="shared" si="0"/>
        <v>73</v>
      </c>
      <c r="AD10" s="16">
        <f t="shared" si="0"/>
        <v>3826</v>
      </c>
      <c r="AE10" s="16">
        <f t="shared" si="0"/>
        <v>2665</v>
      </c>
      <c r="AF10" s="16">
        <f t="shared" si="0"/>
        <v>479</v>
      </c>
      <c r="AG10" s="16">
        <f t="shared" si="0"/>
        <v>9303</v>
      </c>
      <c r="AH10" s="16">
        <f t="shared" si="0"/>
        <v>4878</v>
      </c>
      <c r="AI10" s="16">
        <f t="shared" si="0"/>
        <v>6934</v>
      </c>
      <c r="AJ10" s="16">
        <f t="shared" si="0"/>
        <v>83</v>
      </c>
      <c r="AK10" s="16">
        <f t="shared" si="0"/>
        <v>1690</v>
      </c>
      <c r="AL10" s="16">
        <f t="shared" si="0"/>
        <v>46</v>
      </c>
      <c r="AM10" s="16">
        <f t="shared" si="0"/>
        <v>7391</v>
      </c>
      <c r="AN10" s="16">
        <f t="shared" si="0"/>
        <v>9</v>
      </c>
      <c r="AO10" s="16">
        <f t="shared" si="0"/>
        <v>420</v>
      </c>
      <c r="AP10" s="16">
        <f t="shared" si="0"/>
        <v>1</v>
      </c>
      <c r="AQ10" s="16">
        <f aca="true" t="shared" si="1" ref="AQ10:BK10">SUM(AQ11:AQ32)</f>
        <v>950</v>
      </c>
      <c r="AR10" s="16">
        <f t="shared" si="1"/>
        <v>20</v>
      </c>
      <c r="AS10" s="16">
        <f t="shared" si="1"/>
        <v>77859</v>
      </c>
      <c r="AT10" s="16">
        <f t="shared" si="1"/>
        <v>0</v>
      </c>
      <c r="AU10" s="16">
        <f t="shared" si="1"/>
        <v>47</v>
      </c>
      <c r="AV10" s="16">
        <f t="shared" si="1"/>
        <v>19</v>
      </c>
      <c r="AW10" s="16">
        <f t="shared" si="1"/>
        <v>0</v>
      </c>
      <c r="AX10" s="16">
        <f t="shared" si="1"/>
        <v>0</v>
      </c>
      <c r="AY10" s="16">
        <f t="shared" si="1"/>
        <v>7682</v>
      </c>
      <c r="AZ10" s="16">
        <f t="shared" si="1"/>
        <v>6</v>
      </c>
      <c r="BA10" s="16">
        <f t="shared" si="1"/>
        <v>2</v>
      </c>
      <c r="BB10" s="16">
        <f t="shared" si="1"/>
        <v>469536</v>
      </c>
      <c r="BC10" s="16">
        <f t="shared" si="1"/>
        <v>3975</v>
      </c>
      <c r="BD10" s="16">
        <f t="shared" si="1"/>
        <v>469</v>
      </c>
      <c r="BE10" s="16">
        <f t="shared" si="1"/>
        <v>2</v>
      </c>
      <c r="BF10" s="16">
        <f t="shared" si="1"/>
        <v>3746</v>
      </c>
      <c r="BG10" s="16">
        <f t="shared" si="1"/>
        <v>0</v>
      </c>
      <c r="BH10" s="16">
        <f t="shared" si="1"/>
        <v>115024637</v>
      </c>
      <c r="BI10" s="16">
        <f t="shared" si="1"/>
        <v>47964</v>
      </c>
      <c r="BJ10" s="16">
        <f t="shared" si="1"/>
        <v>700109</v>
      </c>
      <c r="BK10" s="16">
        <f t="shared" si="1"/>
        <v>19934</v>
      </c>
      <c r="BM10" s="16">
        <f aca="true" t="shared" si="2" ref="BM10:BW10">SUM(BM11:BM32)</f>
        <v>0</v>
      </c>
      <c r="BN10" s="16">
        <f t="shared" si="2"/>
        <v>0</v>
      </c>
      <c r="BO10" s="16">
        <f t="shared" si="2"/>
        <v>85415750</v>
      </c>
      <c r="BP10" s="16">
        <f t="shared" si="2"/>
        <v>0</v>
      </c>
      <c r="BQ10" s="16">
        <f t="shared" si="2"/>
        <v>138697180</v>
      </c>
      <c r="BR10" s="16">
        <f t="shared" si="2"/>
        <v>47329000</v>
      </c>
      <c r="BS10" s="16">
        <f t="shared" si="2"/>
        <v>8543929</v>
      </c>
      <c r="BT10" s="16">
        <f t="shared" si="2"/>
        <v>0</v>
      </c>
      <c r="BU10" s="16">
        <f t="shared" si="2"/>
        <v>139971</v>
      </c>
      <c r="BV10" s="16">
        <f t="shared" si="2"/>
        <v>94816</v>
      </c>
      <c r="BW10" s="16">
        <f t="shared" si="2"/>
        <v>0</v>
      </c>
      <c r="BY10" s="16">
        <f aca="true" t="shared" si="3" ref="BY10:CI10">SUM(BY11:BY32)</f>
        <v>0</v>
      </c>
      <c r="BZ10" s="16">
        <f t="shared" si="3"/>
        <v>0</v>
      </c>
      <c r="CA10" s="16">
        <f t="shared" si="3"/>
        <v>32427362</v>
      </c>
      <c r="CB10" s="16">
        <f t="shared" si="3"/>
        <v>0</v>
      </c>
      <c r="CC10" s="16">
        <f t="shared" si="3"/>
        <v>77860362</v>
      </c>
      <c r="CD10" s="16">
        <f t="shared" si="3"/>
        <v>2894618</v>
      </c>
      <c r="CE10" s="16">
        <f t="shared" si="3"/>
        <v>519796</v>
      </c>
      <c r="CF10" s="16">
        <f t="shared" si="3"/>
        <v>0</v>
      </c>
      <c r="CG10" s="16">
        <f t="shared" si="3"/>
        <v>77723</v>
      </c>
      <c r="CH10" s="16">
        <f t="shared" si="3"/>
        <v>7335</v>
      </c>
      <c r="CI10" s="16">
        <f t="shared" si="3"/>
        <v>0</v>
      </c>
    </row>
    <row r="11" spans="8:87" s="17" customFormat="1" ht="30" customHeight="1">
      <c r="H11" s="18" t="s">
        <v>52</v>
      </c>
      <c r="I11" s="19" t="s">
        <v>53</v>
      </c>
      <c r="J11" s="20">
        <f>SUM(K11:BK11)</f>
        <v>4634338</v>
      </c>
      <c r="K11" s="20">
        <v>7476</v>
      </c>
      <c r="L11" s="20">
        <v>1416</v>
      </c>
      <c r="M11" s="20">
        <v>651</v>
      </c>
      <c r="N11" s="20"/>
      <c r="O11" s="20">
        <v>152</v>
      </c>
      <c r="P11" s="20">
        <v>215</v>
      </c>
      <c r="Q11" s="20"/>
      <c r="R11" s="20">
        <v>1171</v>
      </c>
      <c r="S11" s="20"/>
      <c r="T11" s="20">
        <v>8150</v>
      </c>
      <c r="U11" s="20">
        <v>1330</v>
      </c>
      <c r="V11" s="20">
        <v>7356</v>
      </c>
      <c r="W11" s="20">
        <v>5052</v>
      </c>
      <c r="X11" s="20">
        <v>335</v>
      </c>
      <c r="Y11" s="20">
        <v>9</v>
      </c>
      <c r="Z11" s="20">
        <v>2935</v>
      </c>
      <c r="AA11" s="20">
        <v>763</v>
      </c>
      <c r="AB11" s="20">
        <v>6341</v>
      </c>
      <c r="AC11" s="20">
        <v>1</v>
      </c>
      <c r="AD11" s="20">
        <v>77</v>
      </c>
      <c r="AE11" s="20">
        <v>120</v>
      </c>
      <c r="AF11" s="20">
        <v>55</v>
      </c>
      <c r="AG11" s="20">
        <v>1030</v>
      </c>
      <c r="AH11" s="20">
        <v>471</v>
      </c>
      <c r="AI11" s="20">
        <v>567</v>
      </c>
      <c r="AJ11" s="20">
        <v>12</v>
      </c>
      <c r="AK11" s="20">
        <v>87</v>
      </c>
      <c r="AL11" s="20">
        <v>4</v>
      </c>
      <c r="AM11" s="20"/>
      <c r="AN11" s="20"/>
      <c r="AO11" s="20">
        <v>2</v>
      </c>
      <c r="AP11" s="20"/>
      <c r="AQ11" s="20">
        <v>82</v>
      </c>
      <c r="AR11" s="20"/>
      <c r="AS11" s="20"/>
      <c r="AT11" s="20"/>
      <c r="AU11" s="20"/>
      <c r="AV11" s="20"/>
      <c r="AW11" s="20"/>
      <c r="AX11" s="20"/>
      <c r="AY11" s="20">
        <v>397</v>
      </c>
      <c r="AZ11" s="20"/>
      <c r="BA11" s="20"/>
      <c r="BB11" s="20">
        <v>42750</v>
      </c>
      <c r="BC11" s="20">
        <v>169</v>
      </c>
      <c r="BD11" s="20">
        <v>32</v>
      </c>
      <c r="BE11" s="20"/>
      <c r="BF11" s="20">
        <v>178</v>
      </c>
      <c r="BG11" s="20"/>
      <c r="BH11" s="20">
        <v>4495468</v>
      </c>
      <c r="BI11" s="20">
        <v>3469</v>
      </c>
      <c r="BJ11" s="20">
        <v>44025</v>
      </c>
      <c r="BK11" s="20">
        <v>1990</v>
      </c>
      <c r="BM11" s="20"/>
      <c r="BN11" s="20"/>
      <c r="BO11" s="20">
        <v>3991253</v>
      </c>
      <c r="BP11" s="20"/>
      <c r="BQ11" s="20">
        <v>4812884</v>
      </c>
      <c r="BR11" s="20">
        <v>2060000</v>
      </c>
      <c r="BS11" s="20">
        <v>46817</v>
      </c>
      <c r="BT11" s="20"/>
      <c r="BU11" s="20"/>
      <c r="BV11" s="20"/>
      <c r="BW11" s="20"/>
      <c r="BY11" s="20"/>
      <c r="BZ11" s="20"/>
      <c r="CA11" s="20">
        <v>1415568</v>
      </c>
      <c r="CB11" s="20"/>
      <c r="CC11" s="20">
        <v>2845588</v>
      </c>
      <c r="CD11" s="20">
        <v>127835</v>
      </c>
      <c r="CE11" s="20">
        <v>18192</v>
      </c>
      <c r="CF11" s="20"/>
      <c r="CG11" s="20"/>
      <c r="CH11" s="20"/>
      <c r="CI11" s="20"/>
    </row>
    <row r="12" spans="8:87" s="17" customFormat="1" ht="15" customHeight="1">
      <c r="H12" s="21" t="s">
        <v>54</v>
      </c>
      <c r="I12" s="22" t="s">
        <v>55</v>
      </c>
      <c r="J12" s="23">
        <f>(J11/J10)*100</f>
        <v>3.957196063995677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</row>
    <row r="13" spans="8:87" s="17" customFormat="1" ht="15" customHeight="1">
      <c r="H13" s="18" t="s">
        <v>56</v>
      </c>
      <c r="I13" s="19" t="s">
        <v>53</v>
      </c>
      <c r="J13" s="20">
        <f>SUM(K13:BK13)</f>
        <v>7270598</v>
      </c>
      <c r="K13" s="20">
        <v>10360</v>
      </c>
      <c r="L13" s="20">
        <v>2397</v>
      </c>
      <c r="M13" s="20">
        <v>1098</v>
      </c>
      <c r="N13" s="20"/>
      <c r="O13" s="20">
        <v>143</v>
      </c>
      <c r="P13" s="20">
        <v>152</v>
      </c>
      <c r="Q13" s="20"/>
      <c r="R13" s="20">
        <v>1511</v>
      </c>
      <c r="S13" s="20"/>
      <c r="T13" s="20">
        <v>11420</v>
      </c>
      <c r="U13" s="20">
        <v>1303</v>
      </c>
      <c r="V13" s="20">
        <v>14173</v>
      </c>
      <c r="W13" s="20">
        <v>9705</v>
      </c>
      <c r="X13" s="20">
        <v>300</v>
      </c>
      <c r="Y13" s="20">
        <v>4</v>
      </c>
      <c r="Z13" s="20">
        <v>5753</v>
      </c>
      <c r="AA13" s="20">
        <v>679</v>
      </c>
      <c r="AB13" s="20">
        <v>5613</v>
      </c>
      <c r="AC13" s="20">
        <v>2</v>
      </c>
      <c r="AD13" s="20">
        <v>125</v>
      </c>
      <c r="AE13" s="20">
        <v>107</v>
      </c>
      <c r="AF13" s="20">
        <v>44</v>
      </c>
      <c r="AG13" s="20">
        <v>809</v>
      </c>
      <c r="AH13" s="20">
        <v>350</v>
      </c>
      <c r="AI13" s="20">
        <v>580</v>
      </c>
      <c r="AJ13" s="20">
        <v>8</v>
      </c>
      <c r="AK13" s="20">
        <v>121</v>
      </c>
      <c r="AL13" s="20"/>
      <c r="AM13" s="20"/>
      <c r="AN13" s="20"/>
      <c r="AO13" s="20"/>
      <c r="AP13" s="20"/>
      <c r="AQ13" s="20">
        <v>156</v>
      </c>
      <c r="AR13" s="20"/>
      <c r="AS13" s="20"/>
      <c r="AT13" s="20"/>
      <c r="AU13" s="20"/>
      <c r="AV13" s="20"/>
      <c r="AW13" s="20"/>
      <c r="AX13" s="20"/>
      <c r="AY13" s="20">
        <v>474</v>
      </c>
      <c r="AZ13" s="20"/>
      <c r="BA13" s="20"/>
      <c r="BB13" s="20">
        <v>46609</v>
      </c>
      <c r="BC13" s="20">
        <v>166</v>
      </c>
      <c r="BD13" s="20">
        <v>40</v>
      </c>
      <c r="BE13" s="20">
        <v>1</v>
      </c>
      <c r="BF13" s="20">
        <v>286</v>
      </c>
      <c r="BG13" s="20"/>
      <c r="BH13" s="20">
        <v>7086179</v>
      </c>
      <c r="BI13" s="20">
        <v>5756</v>
      </c>
      <c r="BJ13" s="20">
        <v>60098</v>
      </c>
      <c r="BK13" s="20">
        <v>4076</v>
      </c>
      <c r="BM13" s="20"/>
      <c r="BN13" s="20"/>
      <c r="BO13" s="20">
        <v>5949808</v>
      </c>
      <c r="BP13" s="20"/>
      <c r="BQ13" s="20">
        <v>8773449</v>
      </c>
      <c r="BR13" s="20">
        <v>3500000</v>
      </c>
      <c r="BS13" s="20">
        <v>56342</v>
      </c>
      <c r="BT13" s="20"/>
      <c r="BU13" s="20"/>
      <c r="BV13" s="20"/>
      <c r="BW13" s="20"/>
      <c r="BY13" s="20"/>
      <c r="BZ13" s="20"/>
      <c r="CA13" s="20">
        <v>2051848</v>
      </c>
      <c r="CB13" s="20"/>
      <c r="CC13" s="20">
        <v>4727812</v>
      </c>
      <c r="CD13" s="20">
        <v>170626</v>
      </c>
      <c r="CE13" s="20">
        <v>16799</v>
      </c>
      <c r="CF13" s="20"/>
      <c r="CG13" s="20"/>
      <c r="CH13" s="20"/>
      <c r="CI13" s="20"/>
    </row>
    <row r="14" spans="8:87" s="17" customFormat="1" ht="15" customHeight="1">
      <c r="H14" s="21" t="s">
        <v>57</v>
      </c>
      <c r="I14" s="22" t="s">
        <v>55</v>
      </c>
      <c r="J14" s="23">
        <f>(J13/J10)*100</f>
        <v>6.208261414789954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</row>
    <row r="15" spans="8:87" s="17" customFormat="1" ht="15" customHeight="1">
      <c r="H15" s="18" t="s">
        <v>58</v>
      </c>
      <c r="I15" s="19" t="s">
        <v>53</v>
      </c>
      <c r="J15" s="20">
        <f>SUM(K15:BK15)</f>
        <v>46715504</v>
      </c>
      <c r="K15" s="20">
        <v>20804</v>
      </c>
      <c r="L15" s="20">
        <v>1501</v>
      </c>
      <c r="M15" s="20">
        <v>903</v>
      </c>
      <c r="N15" s="20"/>
      <c r="O15" s="20">
        <v>143</v>
      </c>
      <c r="P15" s="20">
        <v>723</v>
      </c>
      <c r="Q15" s="20"/>
      <c r="R15" s="20">
        <v>5058</v>
      </c>
      <c r="S15" s="20"/>
      <c r="T15" s="20">
        <v>37861</v>
      </c>
      <c r="U15" s="20">
        <v>5428</v>
      </c>
      <c r="V15" s="20">
        <v>53134</v>
      </c>
      <c r="W15" s="20">
        <v>19046</v>
      </c>
      <c r="X15" s="20">
        <v>404</v>
      </c>
      <c r="Y15" s="20">
        <v>81</v>
      </c>
      <c r="Z15" s="20">
        <v>37602</v>
      </c>
      <c r="AA15" s="20">
        <v>1220</v>
      </c>
      <c r="AB15" s="20">
        <v>4097</v>
      </c>
      <c r="AC15" s="20">
        <v>20</v>
      </c>
      <c r="AD15" s="20">
        <v>1122</v>
      </c>
      <c r="AE15" s="20">
        <v>1420</v>
      </c>
      <c r="AF15" s="20">
        <v>86</v>
      </c>
      <c r="AG15" s="20">
        <v>519</v>
      </c>
      <c r="AH15" s="20">
        <v>1186</v>
      </c>
      <c r="AI15" s="20">
        <v>2182</v>
      </c>
      <c r="AJ15" s="20">
        <v>20</v>
      </c>
      <c r="AK15" s="20">
        <v>765</v>
      </c>
      <c r="AL15" s="20">
        <v>27</v>
      </c>
      <c r="AM15" s="20">
        <v>7040</v>
      </c>
      <c r="AN15" s="20">
        <v>5</v>
      </c>
      <c r="AO15" s="20">
        <v>413</v>
      </c>
      <c r="AP15" s="20"/>
      <c r="AQ15" s="20">
        <v>245</v>
      </c>
      <c r="AR15" s="20">
        <v>18</v>
      </c>
      <c r="AS15" s="20">
        <v>77836</v>
      </c>
      <c r="AT15" s="20"/>
      <c r="AU15" s="20">
        <v>47</v>
      </c>
      <c r="AV15" s="20">
        <v>19</v>
      </c>
      <c r="AW15" s="20"/>
      <c r="AX15" s="20"/>
      <c r="AY15" s="20">
        <v>4891</v>
      </c>
      <c r="AZ15" s="20">
        <v>2</v>
      </c>
      <c r="BA15" s="20">
        <v>1</v>
      </c>
      <c r="BB15" s="20">
        <v>128134</v>
      </c>
      <c r="BC15" s="20">
        <v>2165</v>
      </c>
      <c r="BD15" s="20">
        <v>156</v>
      </c>
      <c r="BE15" s="20"/>
      <c r="BF15" s="20">
        <v>1063</v>
      </c>
      <c r="BG15" s="20"/>
      <c r="BH15" s="20">
        <v>46037360</v>
      </c>
      <c r="BI15" s="20">
        <v>11994</v>
      </c>
      <c r="BJ15" s="20">
        <v>244833</v>
      </c>
      <c r="BK15" s="20">
        <v>3930</v>
      </c>
      <c r="BM15" s="20"/>
      <c r="BN15" s="20"/>
      <c r="BO15" s="20">
        <v>31475504</v>
      </c>
      <c r="BP15" s="20"/>
      <c r="BQ15" s="20">
        <v>54958888</v>
      </c>
      <c r="BR15" s="20">
        <v>20000000</v>
      </c>
      <c r="BS15" s="20">
        <v>7869965</v>
      </c>
      <c r="BT15" s="20"/>
      <c r="BU15" s="20">
        <v>139971</v>
      </c>
      <c r="BV15" s="20">
        <v>94266</v>
      </c>
      <c r="BW15" s="20"/>
      <c r="BY15" s="20"/>
      <c r="BZ15" s="20"/>
      <c r="CA15" s="20">
        <v>12728562</v>
      </c>
      <c r="CB15" s="20"/>
      <c r="CC15" s="20">
        <v>31300277</v>
      </c>
      <c r="CD15" s="20">
        <v>1208160</v>
      </c>
      <c r="CE15" s="20">
        <v>296921</v>
      </c>
      <c r="CF15" s="20"/>
      <c r="CG15" s="20">
        <v>77723</v>
      </c>
      <c r="CH15" s="20">
        <v>6999</v>
      </c>
      <c r="CI15" s="20"/>
    </row>
    <row r="16" spans="8:87" s="17" customFormat="1" ht="15" customHeight="1">
      <c r="H16" s="21" t="s">
        <v>56</v>
      </c>
      <c r="I16" s="22" t="s">
        <v>55</v>
      </c>
      <c r="J16" s="23">
        <f>(J15/J10)*100</f>
        <v>39.88971209186173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8:87" s="17" customFormat="1" ht="15" customHeight="1">
      <c r="H17" s="18" t="s">
        <v>59</v>
      </c>
      <c r="I17" s="19" t="s">
        <v>53</v>
      </c>
      <c r="J17" s="20">
        <f>SUM(K17:BK17)</f>
        <v>2849022</v>
      </c>
      <c r="K17" s="20">
        <v>5991</v>
      </c>
      <c r="L17" s="20">
        <v>1026</v>
      </c>
      <c r="M17" s="20">
        <v>480</v>
      </c>
      <c r="N17" s="20"/>
      <c r="O17" s="20">
        <v>65</v>
      </c>
      <c r="P17" s="20">
        <v>61</v>
      </c>
      <c r="Q17" s="20"/>
      <c r="R17" s="20">
        <v>878</v>
      </c>
      <c r="S17" s="20"/>
      <c r="T17" s="20">
        <v>5832</v>
      </c>
      <c r="U17" s="20">
        <v>844</v>
      </c>
      <c r="V17" s="20">
        <v>4847</v>
      </c>
      <c r="W17" s="20">
        <v>4098</v>
      </c>
      <c r="X17" s="20">
        <v>182</v>
      </c>
      <c r="Y17" s="20">
        <v>10</v>
      </c>
      <c r="Z17" s="20">
        <v>1954</v>
      </c>
      <c r="AA17" s="20">
        <v>57</v>
      </c>
      <c r="AB17" s="20">
        <v>882</v>
      </c>
      <c r="AC17" s="20"/>
      <c r="AD17" s="20">
        <v>28</v>
      </c>
      <c r="AE17" s="20">
        <v>44</v>
      </c>
      <c r="AF17" s="20">
        <v>7</v>
      </c>
      <c r="AG17" s="20">
        <v>100</v>
      </c>
      <c r="AH17" s="20">
        <v>126</v>
      </c>
      <c r="AI17" s="20">
        <v>166</v>
      </c>
      <c r="AJ17" s="20">
        <v>3</v>
      </c>
      <c r="AK17" s="20">
        <v>49</v>
      </c>
      <c r="AL17" s="20">
        <v>5</v>
      </c>
      <c r="AM17" s="20"/>
      <c r="AN17" s="20"/>
      <c r="AO17" s="20"/>
      <c r="AP17" s="20"/>
      <c r="AQ17" s="20">
        <v>10</v>
      </c>
      <c r="AR17" s="20"/>
      <c r="AS17" s="20">
        <v>2</v>
      </c>
      <c r="AT17" s="20"/>
      <c r="AU17" s="20"/>
      <c r="AV17" s="20"/>
      <c r="AW17" s="20"/>
      <c r="AX17" s="20"/>
      <c r="AY17" s="20">
        <v>172</v>
      </c>
      <c r="AZ17" s="20"/>
      <c r="BA17" s="20"/>
      <c r="BB17" s="20">
        <v>19828</v>
      </c>
      <c r="BC17" s="20">
        <v>108</v>
      </c>
      <c r="BD17" s="20">
        <v>9</v>
      </c>
      <c r="BE17" s="20"/>
      <c r="BF17" s="20">
        <v>199</v>
      </c>
      <c r="BG17" s="20"/>
      <c r="BH17" s="20">
        <v>2767202</v>
      </c>
      <c r="BI17" s="20">
        <v>1591</v>
      </c>
      <c r="BJ17" s="20">
        <v>31033</v>
      </c>
      <c r="BK17" s="20">
        <v>1133</v>
      </c>
      <c r="BM17" s="20"/>
      <c r="BN17" s="20"/>
      <c r="BO17" s="20">
        <v>1262748</v>
      </c>
      <c r="BP17" s="20"/>
      <c r="BQ17" s="20">
        <v>3793711</v>
      </c>
      <c r="BR17" s="20">
        <v>1100000</v>
      </c>
      <c r="BS17" s="20">
        <v>28564</v>
      </c>
      <c r="BT17" s="20"/>
      <c r="BU17" s="20"/>
      <c r="BV17" s="20"/>
      <c r="BW17" s="20"/>
      <c r="BY17" s="20"/>
      <c r="BZ17" s="20"/>
      <c r="CA17" s="20">
        <v>522002</v>
      </c>
      <c r="CB17" s="20"/>
      <c r="CC17" s="20">
        <v>2061551</v>
      </c>
      <c r="CD17" s="20">
        <v>110428</v>
      </c>
      <c r="CE17" s="20">
        <v>11117</v>
      </c>
      <c r="CF17" s="20"/>
      <c r="CG17" s="20"/>
      <c r="CH17" s="20"/>
      <c r="CI17" s="20"/>
    </row>
    <row r="18" spans="8:87" s="17" customFormat="1" ht="15" customHeight="1">
      <c r="H18" s="21" t="s">
        <v>60</v>
      </c>
      <c r="I18" s="22" t="s">
        <v>55</v>
      </c>
      <c r="J18" s="23">
        <f>(J17/J10)*100</f>
        <v>2.432739831371189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8:87" s="17" customFormat="1" ht="15" customHeight="1">
      <c r="H19" s="18" t="s">
        <v>57</v>
      </c>
      <c r="I19" s="19" t="s">
        <v>53</v>
      </c>
      <c r="J19" s="20">
        <f>SUM(K19:BK19)</f>
        <v>2495193</v>
      </c>
      <c r="K19" s="20">
        <v>4129</v>
      </c>
      <c r="L19" s="20">
        <v>657</v>
      </c>
      <c r="M19" s="20">
        <v>210</v>
      </c>
      <c r="N19" s="20"/>
      <c r="O19" s="20">
        <v>47</v>
      </c>
      <c r="P19" s="20">
        <v>56</v>
      </c>
      <c r="Q19" s="20"/>
      <c r="R19" s="20">
        <v>859</v>
      </c>
      <c r="S19" s="20"/>
      <c r="T19" s="20">
        <v>4587</v>
      </c>
      <c r="U19" s="20">
        <v>420</v>
      </c>
      <c r="V19" s="20">
        <v>3537</v>
      </c>
      <c r="W19" s="20">
        <v>1930</v>
      </c>
      <c r="X19" s="20">
        <v>200</v>
      </c>
      <c r="Y19" s="20">
        <v>19</v>
      </c>
      <c r="Z19" s="20">
        <v>2100</v>
      </c>
      <c r="AA19" s="20">
        <v>184</v>
      </c>
      <c r="AB19" s="20">
        <v>1694</v>
      </c>
      <c r="AC19" s="20">
        <v>2</v>
      </c>
      <c r="AD19" s="20"/>
      <c r="AE19" s="20">
        <v>19</v>
      </c>
      <c r="AF19" s="20">
        <v>12</v>
      </c>
      <c r="AG19" s="20">
        <v>256</v>
      </c>
      <c r="AH19" s="20">
        <v>198</v>
      </c>
      <c r="AI19" s="20">
        <v>136</v>
      </c>
      <c r="AJ19" s="20">
        <v>1</v>
      </c>
      <c r="AK19" s="20">
        <v>54</v>
      </c>
      <c r="AL19" s="20"/>
      <c r="AM19" s="20"/>
      <c r="AN19" s="20"/>
      <c r="AO19" s="20"/>
      <c r="AP19" s="20"/>
      <c r="AQ19" s="20">
        <v>19</v>
      </c>
      <c r="AR19" s="20"/>
      <c r="AS19" s="20"/>
      <c r="AT19" s="20"/>
      <c r="AU19" s="20"/>
      <c r="AV19" s="20"/>
      <c r="AW19" s="20"/>
      <c r="AX19" s="20"/>
      <c r="AY19" s="20">
        <v>137</v>
      </c>
      <c r="AZ19" s="20"/>
      <c r="BA19" s="20"/>
      <c r="BB19" s="20">
        <v>12903</v>
      </c>
      <c r="BC19" s="20">
        <v>83</v>
      </c>
      <c r="BD19" s="20">
        <v>7</v>
      </c>
      <c r="BE19" s="20"/>
      <c r="BF19" s="20">
        <v>38</v>
      </c>
      <c r="BG19" s="20"/>
      <c r="BH19" s="20">
        <v>2444275</v>
      </c>
      <c r="BI19" s="20">
        <v>1806</v>
      </c>
      <c r="BJ19" s="20">
        <v>13954</v>
      </c>
      <c r="BK19" s="20">
        <v>664</v>
      </c>
      <c r="BM19" s="20"/>
      <c r="BN19" s="20"/>
      <c r="BO19" s="20">
        <v>1989920</v>
      </c>
      <c r="BP19" s="20"/>
      <c r="BQ19" s="20">
        <v>2949243</v>
      </c>
      <c r="BR19" s="20">
        <v>1000000</v>
      </c>
      <c r="BS19" s="20">
        <v>26828</v>
      </c>
      <c r="BT19" s="20"/>
      <c r="BU19" s="20"/>
      <c r="BV19" s="20"/>
      <c r="BW19" s="20"/>
      <c r="BY19" s="20"/>
      <c r="BZ19" s="20"/>
      <c r="CA19" s="20">
        <v>672633</v>
      </c>
      <c r="CB19" s="20"/>
      <c r="CC19" s="20">
        <v>1672026</v>
      </c>
      <c r="CD19" s="20">
        <v>58129</v>
      </c>
      <c r="CE19" s="20">
        <v>7045</v>
      </c>
      <c r="CF19" s="20"/>
      <c r="CG19" s="20"/>
      <c r="CH19" s="20"/>
      <c r="CI19" s="20"/>
    </row>
    <row r="20" spans="8:87" s="17" customFormat="1" ht="15" customHeight="1">
      <c r="H20" s="21" t="s">
        <v>61</v>
      </c>
      <c r="I20" s="22" t="s">
        <v>55</v>
      </c>
      <c r="J20" s="23">
        <f>(J19/J10)*100</f>
        <v>2.130610222756641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</row>
    <row r="21" spans="8:87" s="17" customFormat="1" ht="15" customHeight="1">
      <c r="H21" s="18" t="s">
        <v>56</v>
      </c>
      <c r="I21" s="19" t="s">
        <v>53</v>
      </c>
      <c r="J21" s="20">
        <f>SUM(K21:BK21)</f>
        <v>12944444</v>
      </c>
      <c r="K21" s="20">
        <v>12618</v>
      </c>
      <c r="L21" s="20">
        <v>1600</v>
      </c>
      <c r="M21" s="20">
        <v>492</v>
      </c>
      <c r="N21" s="20"/>
      <c r="O21" s="20">
        <v>100</v>
      </c>
      <c r="P21" s="20">
        <v>206</v>
      </c>
      <c r="Q21" s="20"/>
      <c r="R21" s="20">
        <v>2164</v>
      </c>
      <c r="S21" s="20"/>
      <c r="T21" s="20">
        <v>16982</v>
      </c>
      <c r="U21" s="20">
        <v>2768</v>
      </c>
      <c r="V21" s="20">
        <v>15449</v>
      </c>
      <c r="W21" s="20">
        <v>6360</v>
      </c>
      <c r="X21" s="20">
        <v>353</v>
      </c>
      <c r="Y21" s="20">
        <v>9</v>
      </c>
      <c r="Z21" s="20">
        <v>13591</v>
      </c>
      <c r="AA21" s="20">
        <v>687</v>
      </c>
      <c r="AB21" s="20">
        <v>5443</v>
      </c>
      <c r="AC21" s="20">
        <v>9</v>
      </c>
      <c r="AD21" s="20">
        <v>595</v>
      </c>
      <c r="AE21" s="20">
        <v>281</v>
      </c>
      <c r="AF21" s="20">
        <v>30</v>
      </c>
      <c r="AG21" s="20">
        <v>457</v>
      </c>
      <c r="AH21" s="20">
        <v>1015</v>
      </c>
      <c r="AI21" s="20">
        <v>892</v>
      </c>
      <c r="AJ21" s="20">
        <v>5</v>
      </c>
      <c r="AK21" s="20">
        <v>104</v>
      </c>
      <c r="AL21" s="20">
        <v>2</v>
      </c>
      <c r="AM21" s="20"/>
      <c r="AN21" s="20"/>
      <c r="AO21" s="20">
        <v>5</v>
      </c>
      <c r="AP21" s="20"/>
      <c r="AQ21" s="20">
        <v>112</v>
      </c>
      <c r="AR21" s="20"/>
      <c r="AS21" s="20">
        <v>11</v>
      </c>
      <c r="AT21" s="20"/>
      <c r="AU21" s="20"/>
      <c r="AV21" s="20"/>
      <c r="AW21" s="20"/>
      <c r="AX21" s="20"/>
      <c r="AY21" s="20">
        <v>299</v>
      </c>
      <c r="AZ21" s="20">
        <v>4</v>
      </c>
      <c r="BA21" s="20"/>
      <c r="BB21" s="20">
        <v>64856</v>
      </c>
      <c r="BC21" s="20">
        <v>492</v>
      </c>
      <c r="BD21" s="20">
        <v>3</v>
      </c>
      <c r="BE21" s="20"/>
      <c r="BF21" s="20">
        <v>470</v>
      </c>
      <c r="BG21" s="20"/>
      <c r="BH21" s="20">
        <v>12716002</v>
      </c>
      <c r="BI21" s="20">
        <v>4473</v>
      </c>
      <c r="BJ21" s="20">
        <v>73838</v>
      </c>
      <c r="BK21" s="20">
        <v>1667</v>
      </c>
      <c r="BM21" s="20"/>
      <c r="BN21" s="20"/>
      <c r="BO21" s="20">
        <v>9511949</v>
      </c>
      <c r="BP21" s="20"/>
      <c r="BQ21" s="20">
        <v>17235670</v>
      </c>
      <c r="BR21" s="20">
        <v>5089000</v>
      </c>
      <c r="BS21" s="20">
        <v>157125</v>
      </c>
      <c r="BT21" s="20"/>
      <c r="BU21" s="20"/>
      <c r="BV21" s="20"/>
      <c r="BW21" s="20"/>
      <c r="BY21" s="20"/>
      <c r="BZ21" s="20"/>
      <c r="CA21" s="20">
        <v>3371681</v>
      </c>
      <c r="CB21" s="20"/>
      <c r="CC21" s="20">
        <v>8937051</v>
      </c>
      <c r="CD21" s="20">
        <v>247094</v>
      </c>
      <c r="CE21" s="20">
        <v>39991</v>
      </c>
      <c r="CF21" s="20"/>
      <c r="CG21" s="20"/>
      <c r="CH21" s="20"/>
      <c r="CI21" s="20"/>
    </row>
    <row r="22" spans="8:87" s="17" customFormat="1" ht="15" customHeight="1">
      <c r="H22" s="21" t="s">
        <v>62</v>
      </c>
      <c r="I22" s="22" t="s">
        <v>55</v>
      </c>
      <c r="J22" s="23">
        <f>(J21/J10)*100</f>
        <v>11.053078745532256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</row>
    <row r="23" spans="8:87" s="17" customFormat="1" ht="15" customHeight="1">
      <c r="H23" s="18" t="s">
        <v>63</v>
      </c>
      <c r="I23" s="19" t="s">
        <v>53</v>
      </c>
      <c r="J23" s="20">
        <f>SUM(K23:BK23)</f>
        <v>18741148</v>
      </c>
      <c r="K23" s="20">
        <v>11967</v>
      </c>
      <c r="L23" s="20">
        <v>1863</v>
      </c>
      <c r="M23" s="20">
        <v>873</v>
      </c>
      <c r="N23" s="20"/>
      <c r="O23" s="20">
        <v>136</v>
      </c>
      <c r="P23" s="20">
        <v>217</v>
      </c>
      <c r="Q23" s="20"/>
      <c r="R23" s="20">
        <v>2357</v>
      </c>
      <c r="S23" s="20"/>
      <c r="T23" s="20">
        <v>20931</v>
      </c>
      <c r="U23" s="20">
        <v>2471</v>
      </c>
      <c r="V23" s="20">
        <v>42770</v>
      </c>
      <c r="W23" s="20">
        <v>7357</v>
      </c>
      <c r="X23" s="20">
        <v>355</v>
      </c>
      <c r="Y23" s="20">
        <v>15</v>
      </c>
      <c r="Z23" s="20">
        <v>18217</v>
      </c>
      <c r="AA23" s="20">
        <v>987</v>
      </c>
      <c r="AB23" s="20">
        <v>6118</v>
      </c>
      <c r="AC23" s="20">
        <v>17</v>
      </c>
      <c r="AD23" s="20">
        <v>864</v>
      </c>
      <c r="AE23" s="20">
        <v>223</v>
      </c>
      <c r="AF23" s="20">
        <v>47</v>
      </c>
      <c r="AG23" s="20">
        <v>816</v>
      </c>
      <c r="AH23" s="20">
        <v>708</v>
      </c>
      <c r="AI23" s="20">
        <v>479</v>
      </c>
      <c r="AJ23" s="20">
        <v>6</v>
      </c>
      <c r="AK23" s="20">
        <v>130</v>
      </c>
      <c r="AL23" s="20">
        <v>3</v>
      </c>
      <c r="AM23" s="20">
        <v>337</v>
      </c>
      <c r="AN23" s="20"/>
      <c r="AO23" s="20"/>
      <c r="AP23" s="20"/>
      <c r="AQ23" s="20">
        <v>52</v>
      </c>
      <c r="AR23" s="20"/>
      <c r="AS23" s="20">
        <v>1</v>
      </c>
      <c r="AT23" s="20"/>
      <c r="AU23" s="20"/>
      <c r="AV23" s="20"/>
      <c r="AW23" s="20"/>
      <c r="AX23" s="20"/>
      <c r="AY23" s="20">
        <v>562</v>
      </c>
      <c r="AZ23" s="20"/>
      <c r="BA23" s="20">
        <v>1</v>
      </c>
      <c r="BB23" s="20">
        <v>56150</v>
      </c>
      <c r="BC23" s="20">
        <v>388</v>
      </c>
      <c r="BD23" s="20">
        <v>11</v>
      </c>
      <c r="BE23" s="20"/>
      <c r="BF23" s="20">
        <v>762</v>
      </c>
      <c r="BG23" s="20"/>
      <c r="BH23" s="20">
        <v>18442549</v>
      </c>
      <c r="BI23" s="20">
        <v>5580</v>
      </c>
      <c r="BJ23" s="20">
        <v>113250</v>
      </c>
      <c r="BK23" s="20">
        <v>1578</v>
      </c>
      <c r="BM23" s="20"/>
      <c r="BN23" s="20"/>
      <c r="BO23" s="20">
        <v>14481218</v>
      </c>
      <c r="BP23" s="20"/>
      <c r="BQ23" s="20">
        <v>22414732</v>
      </c>
      <c r="BR23" s="20">
        <v>8800000</v>
      </c>
      <c r="BS23" s="20">
        <v>158524</v>
      </c>
      <c r="BT23" s="20"/>
      <c r="BU23" s="20"/>
      <c r="BV23" s="20">
        <v>550</v>
      </c>
      <c r="BW23" s="20"/>
      <c r="BY23" s="20"/>
      <c r="BZ23" s="20"/>
      <c r="CA23" s="20">
        <v>5770675</v>
      </c>
      <c r="CB23" s="20"/>
      <c r="CC23" s="20">
        <v>12043473</v>
      </c>
      <c r="CD23" s="20">
        <v>427414</v>
      </c>
      <c r="CE23" s="20">
        <v>65079</v>
      </c>
      <c r="CF23" s="20"/>
      <c r="CG23" s="20"/>
      <c r="CH23" s="20">
        <v>336</v>
      </c>
      <c r="CI23" s="20"/>
    </row>
    <row r="24" spans="8:87" s="17" customFormat="1" ht="15" customHeight="1">
      <c r="H24" s="21" t="s">
        <v>64</v>
      </c>
      <c r="I24" s="22" t="s">
        <v>55</v>
      </c>
      <c r="J24" s="23">
        <f>(J23/J10)*100</f>
        <v>16.002802795212705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</row>
    <row r="25" spans="8:87" s="17" customFormat="1" ht="15" customHeight="1">
      <c r="H25" s="18" t="s">
        <v>65</v>
      </c>
      <c r="I25" s="19" t="s">
        <v>53</v>
      </c>
      <c r="J25" s="20">
        <f>SUM(K25:BK25)</f>
        <v>6265439</v>
      </c>
      <c r="K25" s="20">
        <v>8544</v>
      </c>
      <c r="L25" s="20">
        <v>2294</v>
      </c>
      <c r="M25" s="20">
        <v>1215</v>
      </c>
      <c r="N25" s="20"/>
      <c r="O25" s="20">
        <v>70</v>
      </c>
      <c r="P25" s="20">
        <v>126</v>
      </c>
      <c r="Q25" s="20"/>
      <c r="R25" s="20">
        <v>1602</v>
      </c>
      <c r="S25" s="20"/>
      <c r="T25" s="20">
        <v>10135</v>
      </c>
      <c r="U25" s="20">
        <v>1219</v>
      </c>
      <c r="V25" s="20">
        <v>10265</v>
      </c>
      <c r="W25" s="20">
        <v>5391</v>
      </c>
      <c r="X25" s="20">
        <v>304</v>
      </c>
      <c r="Y25" s="20">
        <v>6</v>
      </c>
      <c r="Z25" s="20">
        <v>5040</v>
      </c>
      <c r="AA25" s="20">
        <v>1267</v>
      </c>
      <c r="AB25" s="20">
        <v>4311</v>
      </c>
      <c r="AC25" s="20">
        <v>3</v>
      </c>
      <c r="AD25" s="20">
        <v>261</v>
      </c>
      <c r="AE25" s="20">
        <v>82</v>
      </c>
      <c r="AF25" s="20">
        <v>38</v>
      </c>
      <c r="AG25" s="20">
        <v>1626</v>
      </c>
      <c r="AH25" s="20">
        <v>129</v>
      </c>
      <c r="AI25" s="20">
        <v>712</v>
      </c>
      <c r="AJ25" s="20">
        <v>4</v>
      </c>
      <c r="AK25" s="20">
        <v>90</v>
      </c>
      <c r="AL25" s="20">
        <v>3</v>
      </c>
      <c r="AM25" s="20">
        <v>1</v>
      </c>
      <c r="AN25" s="20"/>
      <c r="AO25" s="20"/>
      <c r="AP25" s="20">
        <v>1</v>
      </c>
      <c r="AQ25" s="20">
        <v>37</v>
      </c>
      <c r="AR25" s="20">
        <v>2</v>
      </c>
      <c r="AS25" s="20">
        <v>1</v>
      </c>
      <c r="AT25" s="20"/>
      <c r="AU25" s="20"/>
      <c r="AV25" s="20"/>
      <c r="AW25" s="20"/>
      <c r="AX25" s="20"/>
      <c r="AY25" s="20">
        <v>112</v>
      </c>
      <c r="AZ25" s="20"/>
      <c r="BA25" s="20"/>
      <c r="BB25" s="20">
        <v>32952</v>
      </c>
      <c r="BC25" s="20">
        <v>132</v>
      </c>
      <c r="BD25" s="20">
        <v>174</v>
      </c>
      <c r="BE25" s="20"/>
      <c r="BF25" s="20">
        <v>223</v>
      </c>
      <c r="BG25" s="20"/>
      <c r="BH25" s="20">
        <v>6128175</v>
      </c>
      <c r="BI25" s="20">
        <v>4148</v>
      </c>
      <c r="BJ25" s="20">
        <v>43048</v>
      </c>
      <c r="BK25" s="20">
        <v>1696</v>
      </c>
      <c r="BM25" s="20"/>
      <c r="BN25" s="20"/>
      <c r="BO25" s="20">
        <v>5017689</v>
      </c>
      <c r="BP25" s="20"/>
      <c r="BQ25" s="20">
        <v>6994427</v>
      </c>
      <c r="BR25" s="20">
        <v>2000000</v>
      </c>
      <c r="BS25" s="20">
        <v>36406</v>
      </c>
      <c r="BT25" s="20"/>
      <c r="BU25" s="20"/>
      <c r="BV25" s="20"/>
      <c r="BW25" s="20"/>
      <c r="BY25" s="20"/>
      <c r="BZ25" s="20"/>
      <c r="CA25" s="20">
        <v>1785643</v>
      </c>
      <c r="CB25" s="20"/>
      <c r="CC25" s="20">
        <v>4073508</v>
      </c>
      <c r="CD25" s="20">
        <v>179977</v>
      </c>
      <c r="CE25" s="20">
        <v>12571</v>
      </c>
      <c r="CF25" s="20"/>
      <c r="CG25" s="20"/>
      <c r="CH25" s="20"/>
      <c r="CI25" s="20"/>
    </row>
    <row r="26" spans="8:87" s="17" customFormat="1" ht="15" customHeight="1">
      <c r="H26" s="21" t="s">
        <v>66</v>
      </c>
      <c r="I26" s="22" t="s">
        <v>55</v>
      </c>
      <c r="J26" s="23">
        <f>(J25/J10)*100</f>
        <v>5.349970276230394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8:87" s="17" customFormat="1" ht="15" customHeight="1">
      <c r="H27" s="18" t="s">
        <v>67</v>
      </c>
      <c r="I27" s="19" t="s">
        <v>53</v>
      </c>
      <c r="J27" s="20">
        <f>SUM(K27:BK27)</f>
        <v>3236992</v>
      </c>
      <c r="K27" s="20">
        <v>7777</v>
      </c>
      <c r="L27" s="20">
        <v>1339</v>
      </c>
      <c r="M27" s="20">
        <v>581</v>
      </c>
      <c r="N27" s="20"/>
      <c r="O27" s="20">
        <v>104</v>
      </c>
      <c r="P27" s="20">
        <v>89</v>
      </c>
      <c r="Q27" s="20"/>
      <c r="R27" s="20">
        <v>958</v>
      </c>
      <c r="S27" s="20"/>
      <c r="T27" s="20">
        <v>5521</v>
      </c>
      <c r="U27" s="20">
        <v>855</v>
      </c>
      <c r="V27" s="20">
        <v>4314</v>
      </c>
      <c r="W27" s="20">
        <v>3179</v>
      </c>
      <c r="X27" s="20">
        <v>224</v>
      </c>
      <c r="Y27" s="20">
        <v>2</v>
      </c>
      <c r="Z27" s="20">
        <v>2183</v>
      </c>
      <c r="AA27" s="20">
        <v>1158</v>
      </c>
      <c r="AB27" s="20">
        <v>4967</v>
      </c>
      <c r="AC27" s="20">
        <v>5</v>
      </c>
      <c r="AD27" s="20">
        <v>108</v>
      </c>
      <c r="AE27" s="20">
        <v>33</v>
      </c>
      <c r="AF27" s="20">
        <v>38</v>
      </c>
      <c r="AG27" s="20">
        <v>828</v>
      </c>
      <c r="AH27" s="20">
        <v>110</v>
      </c>
      <c r="AI27" s="20">
        <v>308</v>
      </c>
      <c r="AJ27" s="20">
        <v>2</v>
      </c>
      <c r="AK27" s="20">
        <v>109</v>
      </c>
      <c r="AL27" s="20">
        <v>1</v>
      </c>
      <c r="AM27" s="20">
        <v>12</v>
      </c>
      <c r="AN27" s="20"/>
      <c r="AO27" s="20"/>
      <c r="AP27" s="20"/>
      <c r="AQ27" s="20">
        <v>75</v>
      </c>
      <c r="AR27" s="20"/>
      <c r="AS27" s="20"/>
      <c r="AT27" s="20"/>
      <c r="AU27" s="20"/>
      <c r="AV27" s="20"/>
      <c r="AW27" s="20"/>
      <c r="AX27" s="20"/>
      <c r="AY27" s="20">
        <v>77</v>
      </c>
      <c r="AZ27" s="20"/>
      <c r="BA27" s="20"/>
      <c r="BB27" s="20">
        <v>20707</v>
      </c>
      <c r="BC27" s="20">
        <v>20</v>
      </c>
      <c r="BD27" s="20">
        <v>2</v>
      </c>
      <c r="BE27" s="20"/>
      <c r="BF27" s="20">
        <v>146</v>
      </c>
      <c r="BG27" s="20"/>
      <c r="BH27" s="20">
        <v>3157803</v>
      </c>
      <c r="BI27" s="20">
        <v>3018</v>
      </c>
      <c r="BJ27" s="20">
        <v>19792</v>
      </c>
      <c r="BK27" s="20">
        <v>547</v>
      </c>
      <c r="BM27" s="20"/>
      <c r="BN27" s="20"/>
      <c r="BO27" s="20">
        <v>2374790</v>
      </c>
      <c r="BP27" s="20"/>
      <c r="BQ27" s="20">
        <v>3600138</v>
      </c>
      <c r="BR27" s="20">
        <v>1500000</v>
      </c>
      <c r="BS27" s="20">
        <v>26356</v>
      </c>
      <c r="BT27" s="20"/>
      <c r="BU27" s="20"/>
      <c r="BV27" s="20"/>
      <c r="BW27" s="20"/>
      <c r="BY27" s="20"/>
      <c r="BZ27" s="20"/>
      <c r="CA27" s="20">
        <v>818952</v>
      </c>
      <c r="CB27" s="20"/>
      <c r="CC27" s="20">
        <v>2186766</v>
      </c>
      <c r="CD27" s="20">
        <v>96711</v>
      </c>
      <c r="CE27" s="20">
        <v>7822</v>
      </c>
      <c r="CF27" s="20"/>
      <c r="CG27" s="20"/>
      <c r="CH27" s="20"/>
      <c r="CI27" s="20"/>
    </row>
    <row r="28" spans="8:87" s="17" customFormat="1" ht="15" customHeight="1">
      <c r="H28" s="21" t="s">
        <v>66</v>
      </c>
      <c r="I28" s="22" t="s">
        <v>55</v>
      </c>
      <c r="J28" s="23">
        <f>(J27/J10)*100</f>
        <v>2.764021959897076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8:87" s="17" customFormat="1" ht="15" customHeight="1">
      <c r="H29" s="18" t="s">
        <v>68</v>
      </c>
      <c r="I29" s="19" t="s">
        <v>53</v>
      </c>
      <c r="J29" s="20">
        <f>SUM(K29:BK29)</f>
        <v>10896112</v>
      </c>
      <c r="K29" s="20">
        <v>14211</v>
      </c>
      <c r="L29" s="20">
        <v>3301</v>
      </c>
      <c r="M29" s="20">
        <v>1640</v>
      </c>
      <c r="N29" s="20"/>
      <c r="O29" s="20">
        <v>246</v>
      </c>
      <c r="P29" s="20">
        <v>320</v>
      </c>
      <c r="Q29" s="20"/>
      <c r="R29" s="20">
        <v>2191</v>
      </c>
      <c r="S29" s="20"/>
      <c r="T29" s="20">
        <v>14139</v>
      </c>
      <c r="U29" s="20">
        <v>2202</v>
      </c>
      <c r="V29" s="20">
        <v>14210</v>
      </c>
      <c r="W29" s="20">
        <v>6377</v>
      </c>
      <c r="X29" s="20">
        <v>412</v>
      </c>
      <c r="Y29" s="20">
        <v>10</v>
      </c>
      <c r="Z29" s="20">
        <v>12437</v>
      </c>
      <c r="AA29" s="20">
        <v>1577</v>
      </c>
      <c r="AB29" s="20">
        <v>10625</v>
      </c>
      <c r="AC29" s="20">
        <v>6</v>
      </c>
      <c r="AD29" s="20">
        <v>595</v>
      </c>
      <c r="AE29" s="20">
        <v>243</v>
      </c>
      <c r="AF29" s="20">
        <v>90</v>
      </c>
      <c r="AG29" s="20">
        <v>2766</v>
      </c>
      <c r="AH29" s="20">
        <v>559</v>
      </c>
      <c r="AI29" s="20">
        <v>846</v>
      </c>
      <c r="AJ29" s="20">
        <v>13</v>
      </c>
      <c r="AK29" s="20">
        <v>139</v>
      </c>
      <c r="AL29" s="20"/>
      <c r="AM29" s="20"/>
      <c r="AN29" s="20">
        <v>4</v>
      </c>
      <c r="AO29" s="20"/>
      <c r="AP29" s="20"/>
      <c r="AQ29" s="20">
        <v>133</v>
      </c>
      <c r="AR29" s="20"/>
      <c r="AS29" s="20">
        <v>3</v>
      </c>
      <c r="AT29" s="20"/>
      <c r="AU29" s="20"/>
      <c r="AV29" s="20"/>
      <c r="AW29" s="20"/>
      <c r="AX29" s="20"/>
      <c r="AY29" s="20">
        <v>343</v>
      </c>
      <c r="AZ29" s="20"/>
      <c r="BA29" s="20"/>
      <c r="BB29" s="20">
        <v>41981</v>
      </c>
      <c r="BC29" s="20">
        <v>238</v>
      </c>
      <c r="BD29" s="20">
        <v>29</v>
      </c>
      <c r="BE29" s="20">
        <v>1</v>
      </c>
      <c r="BF29" s="20">
        <v>348</v>
      </c>
      <c r="BG29" s="20"/>
      <c r="BH29" s="20">
        <v>10703268</v>
      </c>
      <c r="BI29" s="20">
        <v>5081</v>
      </c>
      <c r="BJ29" s="20">
        <v>52998</v>
      </c>
      <c r="BK29" s="20">
        <v>2530</v>
      </c>
      <c r="BM29" s="20"/>
      <c r="BN29" s="20"/>
      <c r="BO29" s="20">
        <v>8052772</v>
      </c>
      <c r="BP29" s="20"/>
      <c r="BQ29" s="20">
        <v>12105813</v>
      </c>
      <c r="BR29" s="20">
        <v>2000000</v>
      </c>
      <c r="BS29" s="20">
        <v>126059</v>
      </c>
      <c r="BT29" s="20"/>
      <c r="BU29" s="20"/>
      <c r="BV29" s="20"/>
      <c r="BW29" s="20"/>
      <c r="BY29" s="20"/>
      <c r="BZ29" s="20"/>
      <c r="CA29" s="20">
        <v>2779814</v>
      </c>
      <c r="CB29" s="20"/>
      <c r="CC29" s="20">
        <v>7502751</v>
      </c>
      <c r="CD29" s="20">
        <v>259612</v>
      </c>
      <c r="CE29" s="20">
        <v>39200</v>
      </c>
      <c r="CF29" s="20"/>
      <c r="CG29" s="20"/>
      <c r="CH29" s="20"/>
      <c r="CI29" s="20"/>
    </row>
    <row r="30" spans="8:87" s="17" customFormat="1" ht="15" customHeight="1">
      <c r="H30" s="21" t="s">
        <v>69</v>
      </c>
      <c r="I30" s="22" t="s">
        <v>55</v>
      </c>
      <c r="J30" s="23">
        <f>(J29/J10)*100</f>
        <v>9.304036848252343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</row>
    <row r="31" spans="8:87" s="17" customFormat="1" ht="15" customHeight="1">
      <c r="H31" s="18" t="s">
        <v>70</v>
      </c>
      <c r="I31" s="19" t="s">
        <v>53</v>
      </c>
      <c r="J31" s="20">
        <f>SUM(K31:BK31)</f>
        <v>1062870</v>
      </c>
      <c r="K31" s="20">
        <v>1742</v>
      </c>
      <c r="L31" s="20">
        <v>218</v>
      </c>
      <c r="M31" s="20">
        <v>100</v>
      </c>
      <c r="N31" s="20"/>
      <c r="O31" s="20">
        <v>63</v>
      </c>
      <c r="P31" s="20">
        <v>106</v>
      </c>
      <c r="Q31" s="20"/>
      <c r="R31" s="20">
        <v>351</v>
      </c>
      <c r="S31" s="20"/>
      <c r="T31" s="20">
        <v>1149</v>
      </c>
      <c r="U31" s="20">
        <v>217</v>
      </c>
      <c r="V31" s="20">
        <v>1595</v>
      </c>
      <c r="W31" s="20">
        <v>677</v>
      </c>
      <c r="X31" s="20">
        <v>45</v>
      </c>
      <c r="Y31" s="20">
        <v>7</v>
      </c>
      <c r="Z31" s="20">
        <v>1344</v>
      </c>
      <c r="AA31" s="20">
        <v>492</v>
      </c>
      <c r="AB31" s="20">
        <v>601</v>
      </c>
      <c r="AC31" s="20">
        <v>8</v>
      </c>
      <c r="AD31" s="20">
        <v>51</v>
      </c>
      <c r="AE31" s="20">
        <v>93</v>
      </c>
      <c r="AF31" s="20">
        <v>32</v>
      </c>
      <c r="AG31" s="20">
        <v>96</v>
      </c>
      <c r="AH31" s="20">
        <v>26</v>
      </c>
      <c r="AI31" s="20">
        <v>66</v>
      </c>
      <c r="AJ31" s="20">
        <v>9</v>
      </c>
      <c r="AK31" s="20">
        <v>42</v>
      </c>
      <c r="AL31" s="20">
        <v>1</v>
      </c>
      <c r="AM31" s="20">
        <v>1</v>
      </c>
      <c r="AN31" s="20"/>
      <c r="AO31" s="20"/>
      <c r="AP31" s="20"/>
      <c r="AQ31" s="20">
        <v>29</v>
      </c>
      <c r="AR31" s="20"/>
      <c r="AS31" s="20">
        <v>5</v>
      </c>
      <c r="AT31" s="20"/>
      <c r="AU31" s="20"/>
      <c r="AV31" s="20"/>
      <c r="AW31" s="20"/>
      <c r="AX31" s="20"/>
      <c r="AY31" s="20">
        <v>218</v>
      </c>
      <c r="AZ31" s="20"/>
      <c r="BA31" s="20"/>
      <c r="BB31" s="20">
        <v>2666</v>
      </c>
      <c r="BC31" s="20">
        <v>14</v>
      </c>
      <c r="BD31" s="20">
        <v>6</v>
      </c>
      <c r="BE31" s="20"/>
      <c r="BF31" s="20">
        <v>33</v>
      </c>
      <c r="BG31" s="20"/>
      <c r="BH31" s="20">
        <v>1046356</v>
      </c>
      <c r="BI31" s="20">
        <v>1048</v>
      </c>
      <c r="BJ31" s="20">
        <v>3240</v>
      </c>
      <c r="BK31" s="20">
        <v>123</v>
      </c>
      <c r="BM31" s="20"/>
      <c r="BN31" s="20"/>
      <c r="BO31" s="20">
        <v>1308099</v>
      </c>
      <c r="BP31" s="20"/>
      <c r="BQ31" s="20">
        <v>1058225</v>
      </c>
      <c r="BR31" s="20">
        <v>280000</v>
      </c>
      <c r="BS31" s="20">
        <v>10943</v>
      </c>
      <c r="BT31" s="20"/>
      <c r="BU31" s="20"/>
      <c r="BV31" s="20"/>
      <c r="BW31" s="20"/>
      <c r="BY31" s="20"/>
      <c r="BZ31" s="20"/>
      <c r="CA31" s="20">
        <v>509984</v>
      </c>
      <c r="CB31" s="20"/>
      <c r="CC31" s="20">
        <v>509559</v>
      </c>
      <c r="CD31" s="20">
        <v>8632</v>
      </c>
      <c r="CE31" s="20">
        <v>5059</v>
      </c>
      <c r="CF31" s="20"/>
      <c r="CG31" s="20"/>
      <c r="CH31" s="20"/>
      <c r="CI31" s="20"/>
    </row>
    <row r="32" spans="8:87" s="17" customFormat="1" ht="15" customHeight="1">
      <c r="H32" s="21" t="s">
        <v>71</v>
      </c>
      <c r="I32" s="22" t="s">
        <v>55</v>
      </c>
      <c r="J32" s="23">
        <f>(J31/J10)*100</f>
        <v>0.9075697501000327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5" manualBreakCount="5">
    <brk id="23" max="31" man="1"/>
    <brk id="37" max="31" man="1"/>
    <brk id="51" max="65535" man="1"/>
    <brk id="64" max="65535" man="1"/>
    <brk id="7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99</v>
      </c>
      <c r="L2" s="12" t="s">
        <v>92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93</v>
      </c>
      <c r="AZ9" s="11" t="s">
        <v>94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75796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345</v>
      </c>
      <c r="W10" s="16">
        <f t="shared" si="0"/>
        <v>1259</v>
      </c>
      <c r="X10" s="16">
        <f t="shared" si="0"/>
        <v>0</v>
      </c>
      <c r="Y10" s="16">
        <f t="shared" si="0"/>
        <v>0</v>
      </c>
      <c r="Z10" s="16">
        <f t="shared" si="0"/>
        <v>101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2895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51860</v>
      </c>
      <c r="BI10" s="16">
        <f t="shared" si="1"/>
        <v>0</v>
      </c>
      <c r="BJ10" s="16">
        <f t="shared" si="1"/>
        <v>19336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2858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13</v>
      </c>
      <c r="W11" s="20">
        <v>208</v>
      </c>
      <c r="X11" s="20"/>
      <c r="Y11" s="20"/>
      <c r="Z11" s="20">
        <v>25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>
        <v>147</v>
      </c>
      <c r="BD11" s="20"/>
      <c r="BE11" s="20"/>
      <c r="BF11" s="20"/>
      <c r="BG11" s="20"/>
      <c r="BH11" s="20">
        <v>1392</v>
      </c>
      <c r="BI11" s="20"/>
      <c r="BJ11" s="20">
        <v>1073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3.770647527574014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851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10</v>
      </c>
      <c r="W13" s="20">
        <v>17</v>
      </c>
      <c r="X13" s="20"/>
      <c r="Y13" s="20"/>
      <c r="Z13" s="20">
        <v>3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>
        <v>125</v>
      </c>
      <c r="BD13" s="20"/>
      <c r="BE13" s="20"/>
      <c r="BF13" s="20"/>
      <c r="BG13" s="20"/>
      <c r="BH13" s="20">
        <v>25</v>
      </c>
      <c r="BI13" s="20"/>
      <c r="BJ13" s="20">
        <v>671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1.1227505409256424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60229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209</v>
      </c>
      <c r="W15" s="20">
        <v>540</v>
      </c>
      <c r="X15" s="20"/>
      <c r="Y15" s="20"/>
      <c r="Z15" s="20">
        <v>8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>
        <v>1643</v>
      </c>
      <c r="BD15" s="20"/>
      <c r="BE15" s="20"/>
      <c r="BF15" s="20"/>
      <c r="BG15" s="20"/>
      <c r="BH15" s="20">
        <v>48085</v>
      </c>
      <c r="BI15" s="20"/>
      <c r="BJ15" s="20">
        <v>9744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79.46197688532376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608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>
        <v>3</v>
      </c>
      <c r="W17" s="20">
        <v>11</v>
      </c>
      <c r="X17" s="20"/>
      <c r="Y17" s="20"/>
      <c r="Z17" s="20">
        <v>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>
        <v>73</v>
      </c>
      <c r="BD17" s="20"/>
      <c r="BE17" s="20"/>
      <c r="BF17" s="20"/>
      <c r="BG17" s="20"/>
      <c r="BH17" s="20">
        <v>9</v>
      </c>
      <c r="BI17" s="20"/>
      <c r="BJ17" s="20">
        <v>505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0.8021531479233732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297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>
        <v>52</v>
      </c>
      <c r="BD19" s="20"/>
      <c r="BE19" s="20"/>
      <c r="BF19" s="20"/>
      <c r="BG19" s="20"/>
      <c r="BH19" s="20"/>
      <c r="BI19" s="20"/>
      <c r="BJ19" s="20">
        <v>245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0.39184125811388465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1341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15</v>
      </c>
      <c r="W21" s="20">
        <v>61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>
        <v>360</v>
      </c>
      <c r="BD21" s="20"/>
      <c r="BE21" s="20"/>
      <c r="BF21" s="20"/>
      <c r="BG21" s="20"/>
      <c r="BH21" s="20">
        <v>53</v>
      </c>
      <c r="BI21" s="20"/>
      <c r="BJ21" s="20">
        <v>852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1.769222650271782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4795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v>63</v>
      </c>
      <c r="W23" s="20">
        <v>22</v>
      </c>
      <c r="X23" s="20"/>
      <c r="Y23" s="20"/>
      <c r="Z23" s="20">
        <v>2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225</v>
      </c>
      <c r="BD23" s="20"/>
      <c r="BE23" s="20"/>
      <c r="BF23" s="20"/>
      <c r="BG23" s="20"/>
      <c r="BH23" s="20">
        <v>19</v>
      </c>
      <c r="BI23" s="20"/>
      <c r="BJ23" s="20">
        <v>4464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6.326191355744366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1071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v>4</v>
      </c>
      <c r="W25" s="20">
        <v>140</v>
      </c>
      <c r="X25" s="20"/>
      <c r="Y25" s="20"/>
      <c r="Z25" s="20">
        <v>9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>
        <v>87</v>
      </c>
      <c r="BD25" s="20"/>
      <c r="BE25" s="20"/>
      <c r="BF25" s="20"/>
      <c r="BG25" s="20"/>
      <c r="BH25" s="20">
        <v>197</v>
      </c>
      <c r="BI25" s="20"/>
      <c r="BJ25" s="20">
        <v>634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1.4130033247137053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734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>
        <v>1</v>
      </c>
      <c r="W27" s="20">
        <v>106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>
        <v>9</v>
      </c>
      <c r="BD27" s="20"/>
      <c r="BE27" s="20"/>
      <c r="BF27" s="20"/>
      <c r="BG27" s="20"/>
      <c r="BH27" s="20">
        <v>273</v>
      </c>
      <c r="BI27" s="20"/>
      <c r="BJ27" s="20">
        <v>345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0.9683888331838092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1134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v>22</v>
      </c>
      <c r="W29" s="20">
        <v>62</v>
      </c>
      <c r="X29" s="20"/>
      <c r="Y29" s="20"/>
      <c r="Z29" s="20">
        <v>9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>
        <v>162</v>
      </c>
      <c r="BD29" s="20"/>
      <c r="BE29" s="20"/>
      <c r="BF29" s="20"/>
      <c r="BG29" s="20"/>
      <c r="BH29" s="20">
        <v>144</v>
      </c>
      <c r="BI29" s="20"/>
      <c r="BJ29" s="20">
        <v>735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1.4961211673439232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1878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>
        <v>5</v>
      </c>
      <c r="W31" s="20">
        <v>92</v>
      </c>
      <c r="X31" s="20"/>
      <c r="Y31" s="20"/>
      <c r="Z31" s="20">
        <v>38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12</v>
      </c>
      <c r="BD31" s="20"/>
      <c r="BE31" s="20"/>
      <c r="BF31" s="20"/>
      <c r="BG31" s="20"/>
      <c r="BH31" s="20">
        <v>1663</v>
      </c>
      <c r="BI31" s="20"/>
      <c r="BJ31" s="20">
        <v>68</v>
      </c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2.4777033088817353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95</v>
      </c>
    </row>
    <row r="2" spans="7:12" ht="15" customHeight="1">
      <c r="G2" s="4" t="s">
        <v>99</v>
      </c>
      <c r="L2" s="12" t="s">
        <v>96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97</v>
      </c>
      <c r="AZ9" s="11" t="s">
        <v>98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155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16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18</v>
      </c>
      <c r="BI10" s="16">
        <f t="shared" si="1"/>
        <v>0</v>
      </c>
      <c r="BJ10" s="16">
        <f t="shared" si="1"/>
        <v>119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14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>
        <v>8</v>
      </c>
      <c r="BI11" s="20"/>
      <c r="BJ11" s="20"/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9.032258064516128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8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8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5.161290322580645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54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>
        <v>1</v>
      </c>
      <c r="BI15" s="20"/>
      <c r="BJ15" s="20">
        <v>52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34.83870967741935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13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>
        <v>5</v>
      </c>
      <c r="BI17" s="20"/>
      <c r="BJ17" s="20">
        <v>4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8.38709677419355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27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>
        <v>27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17.419354838709676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8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1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1</v>
      </c>
      <c r="BD23" s="20"/>
      <c r="BE23" s="20"/>
      <c r="BF23" s="20"/>
      <c r="BG23" s="20"/>
      <c r="BH23" s="20">
        <v>1</v>
      </c>
      <c r="BI23" s="20"/>
      <c r="BJ23" s="20">
        <v>5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5.161290322580645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13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13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8.38709677419355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9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3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>
        <v>3</v>
      </c>
      <c r="BI27" s="20"/>
      <c r="BJ27" s="20">
        <v>3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5.806451612903226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7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5.161290322580645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</v>
      </c>
      <c r="BD31" s="20"/>
      <c r="BE31" s="20"/>
      <c r="BF31" s="20"/>
      <c r="BG31" s="20"/>
      <c r="BH31" s="20"/>
      <c r="BI31" s="20"/>
      <c r="BJ31" s="20"/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0.6451612903225806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2010-06-02T06:57:20Z</dcterms:created>
  <dcterms:modified xsi:type="dcterms:W3CDTF">2010-06-02T06:58:45Z</dcterms:modified>
  <cp:category/>
  <cp:version/>
  <cp:contentType/>
  <cp:contentStatus/>
</cp:coreProperties>
</file>