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<sst xmlns="http://schemas.openxmlformats.org/spreadsheetml/2006/main" count="347" uniqueCount="108">
  <si>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</si>
  <si>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</si>
  <si>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</si>
  <si>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</si>
  <si>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</si>
  <si>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</si>
  <si>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</si>
  <si>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</si>
  <si>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</si>
  <si>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</si>
  <si>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</si>
  <si>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</si>
  <si>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</si>
  <si>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</si>
  <si>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</si>
  <si>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</si>
  <si>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</si>
  <si>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</si>
  <si>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</si>
  <si>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</si>
  <si>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</si>
  <si>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</si>
  <si>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</si>
  <si>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</si>
  <si>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</si>
  <si>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</si>
  <si>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</si>
  <si>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</si>
  <si>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</si>
  <si>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</si>
  <si>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</si>
  <si>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</si>
  <si>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</si>
  <si>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</si>
  <si>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</si>
  <si>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</si>
  <si>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</si>
  <si>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</si>
  <si>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</si>
  <si>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</si>
  <si>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</si>
  <si>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</si>
  <si>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</si>
  <si>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</si>
  <si>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</si>
  <si>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</si>
  <si>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</si>
  <si>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</si>
  <si>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</si>
  <si>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</si>
  <si>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</si>
  <si>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</si>
  <si>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</si>
  <si>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</si>
  <si>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</si>
  <si>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</si>
  <si>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</si>
  <si>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</si>
  <si>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</si>
  <si>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</si>
  <si>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</si>
  <si>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</si>
  <si>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</si>
  <si>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</si>
  <si>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</si>
  <si>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</si>
  <si>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</si>
  <si>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</si>
  <si>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</si>
  <si>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</si>
  <si>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</si>
  <si>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</si>
  <si>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</si>
  <si>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</si>
  <si>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</si>
  <si>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</si>
  <si>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</si>
  <si>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</si>
  <si>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</si>
  <si>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</si>
  <si>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</si>
  <si>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</si>
  <si>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</si>
  <si>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</si>
  <si>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</si>
  <si>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</si>
  <si>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</si>
  <si>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</si>
  <si>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</si>
  <si>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</si>
  <si>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</si>
  <si>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</si>
  <si>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</si>
  <si>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</si>
  <si>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</si>
  <si>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</si>
  <si>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</si>
  <si>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</si>
  <si>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</si>
  <si>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</si>
  <si>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</si>
  <si>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</si>
  <si>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</si>
  <si>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</si>
  <si>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</si>
  <si>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</si>
  <si>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（平成２５年　６月末時点：全国）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</si>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</sst>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9620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6284475" y="381000"/>
          <a:ext cx="14430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7246500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59047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2" width="12.625" style="1" customWidth="1"/>
    <col min="93" max="16384" width="9.00390625" style="1" customWidth="1"/>
  </cols>
  <sheetData>
    <row r="1" spans="8:11" ht="15" customHeight="1">
      <c r="H1" s="2" t="s">
        <v>67</v>
      </c>
      <c r="K1" s="1" t="s">
        <v>0</v>
      </c>
    </row>
    <row r="2" spans="7:67" ht="15" customHeight="1">
      <c r="G2" s="4" t="s">
        <v>106</v>
      </c>
      <c r="K2" s="1" t="s">
        <v>1</v>
      </c>
      <c r="BO2" s="5"/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92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81</v>
      </c>
      <c r="AV9" s="9" t="s">
        <v>28</v>
      </c>
      <c r="AW9" s="9" t="s">
        <v>29</v>
      </c>
      <c r="AX9" s="9" t="s">
        <v>82</v>
      </c>
      <c r="AY9" s="9" t="s">
        <v>83</v>
      </c>
      <c r="AZ9" s="9" t="s">
        <v>30</v>
      </c>
      <c r="BA9" s="11" t="s">
        <v>84</v>
      </c>
      <c r="BB9" s="11" t="s">
        <v>85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86</v>
      </c>
      <c r="BR9" s="10" t="s">
        <v>87</v>
      </c>
      <c r="BS9" s="10" t="s">
        <v>88</v>
      </c>
      <c r="BT9" s="11" t="s">
        <v>89</v>
      </c>
      <c r="BU9" s="11" t="s">
        <v>44</v>
      </c>
      <c r="BV9" s="11" t="s">
        <v>45</v>
      </c>
      <c r="BW9" s="11" t="s">
        <v>90</v>
      </c>
      <c r="BX9" s="11" t="s">
        <v>91</v>
      </c>
      <c r="BY9" s="12"/>
      <c r="BZ9" s="11" t="s">
        <v>42</v>
      </c>
      <c r="CA9" s="10" t="s">
        <v>43</v>
      </c>
      <c r="CB9" s="10" t="s">
        <v>86</v>
      </c>
      <c r="CC9" s="10" t="s">
        <v>87</v>
      </c>
      <c r="CD9" s="10" t="s">
        <v>88</v>
      </c>
      <c r="CE9" s="11" t="s">
        <v>89</v>
      </c>
      <c r="CF9" s="11" t="s">
        <v>44</v>
      </c>
      <c r="CG9" s="11" t="s">
        <v>45</v>
      </c>
      <c r="CH9" s="11" t="s">
        <v>90</v>
      </c>
      <c r="CI9" s="11" t="s">
        <v>91</v>
      </c>
      <c r="CJ9" s="10" t="s">
        <v>92</v>
      </c>
      <c r="CK9" s="10" t="s">
        <v>86</v>
      </c>
      <c r="CL9" s="10" t="s">
        <v>87</v>
      </c>
      <c r="CM9" s="10" t="s">
        <v>88</v>
      </c>
      <c r="CN9" s="11" t="s">
        <v>89</v>
      </c>
    </row>
    <row r="10" spans="8:92" s="13" customFormat="1" ht="15" customHeight="1">
      <c r="H10" s="14" t="s">
        <v>46</v>
      </c>
      <c r="I10" s="15"/>
      <c r="J10" s="16">
        <f>SUM(K10:BM10)</f>
        <v>148494725</v>
      </c>
      <c r="K10" s="16">
        <f aca="true" t="shared" si="0" ref="K10:AP10">SUM(K11:K32)</f>
        <v>104583</v>
      </c>
      <c r="L10" s="16">
        <f t="shared" si="0"/>
        <v>2652</v>
      </c>
      <c r="M10" s="16">
        <f t="shared" si="0"/>
        <v>12632</v>
      </c>
      <c r="N10" s="16">
        <f t="shared" si="0"/>
        <v>45</v>
      </c>
      <c r="O10" s="16">
        <f t="shared" si="0"/>
        <v>0</v>
      </c>
      <c r="P10" s="16">
        <f t="shared" si="0"/>
        <v>0</v>
      </c>
      <c r="Q10" s="16">
        <f t="shared" si="0"/>
        <v>94</v>
      </c>
      <c r="R10" s="16">
        <f t="shared" si="0"/>
        <v>1232</v>
      </c>
      <c r="S10" s="16">
        <f t="shared" si="0"/>
        <v>2129</v>
      </c>
      <c r="T10" s="16">
        <f t="shared" si="0"/>
        <v>99974</v>
      </c>
      <c r="U10" s="16">
        <f t="shared" si="0"/>
        <v>9456</v>
      </c>
      <c r="V10" s="16">
        <f t="shared" si="0"/>
        <v>283176</v>
      </c>
      <c r="W10" s="16">
        <f t="shared" si="0"/>
        <v>60524</v>
      </c>
      <c r="X10" s="16">
        <f t="shared" si="0"/>
        <v>125167</v>
      </c>
      <c r="Y10" s="16">
        <f t="shared" si="0"/>
        <v>62356</v>
      </c>
      <c r="Z10" s="16">
        <f t="shared" si="0"/>
        <v>3230</v>
      </c>
      <c r="AA10" s="16">
        <f t="shared" si="0"/>
        <v>93</v>
      </c>
      <c r="AB10" s="16">
        <f t="shared" si="0"/>
        <v>41992</v>
      </c>
      <c r="AC10" s="16">
        <f t="shared" si="0"/>
        <v>8196</v>
      </c>
      <c r="AD10" s="16">
        <f t="shared" si="0"/>
        <v>48480</v>
      </c>
      <c r="AE10" s="16">
        <f t="shared" si="0"/>
        <v>48</v>
      </c>
      <c r="AF10" s="16">
        <f t="shared" si="0"/>
        <v>3884</v>
      </c>
      <c r="AG10" s="16">
        <f t="shared" si="0"/>
        <v>2516</v>
      </c>
      <c r="AH10" s="16">
        <f t="shared" si="0"/>
        <v>488</v>
      </c>
      <c r="AI10" s="16">
        <f t="shared" si="0"/>
        <v>8899</v>
      </c>
      <c r="AJ10" s="16">
        <f t="shared" si="0"/>
        <v>3860</v>
      </c>
      <c r="AK10" s="16">
        <f t="shared" si="0"/>
        <v>6495</v>
      </c>
      <c r="AL10" s="16">
        <f t="shared" si="0"/>
        <v>44</v>
      </c>
      <c r="AM10" s="16">
        <f t="shared" si="0"/>
        <v>1736</v>
      </c>
      <c r="AN10" s="16">
        <f t="shared" si="0"/>
        <v>48</v>
      </c>
      <c r="AO10" s="16">
        <f t="shared" si="0"/>
        <v>11165</v>
      </c>
      <c r="AP10" s="16">
        <f t="shared" si="0"/>
        <v>6</v>
      </c>
      <c r="AQ10" s="16">
        <f aca="true" t="shared" si="1" ref="AQ10:BM10">SUM(AQ11:AQ32)</f>
        <v>341</v>
      </c>
      <c r="AR10" s="16">
        <f t="shared" si="1"/>
        <v>1</v>
      </c>
      <c r="AS10" s="16">
        <f t="shared" si="1"/>
        <v>898</v>
      </c>
      <c r="AT10" s="16">
        <f t="shared" si="1"/>
        <v>23</v>
      </c>
      <c r="AU10" s="16">
        <f t="shared" si="1"/>
        <v>119437</v>
      </c>
      <c r="AV10" s="16">
        <f t="shared" si="1"/>
        <v>0</v>
      </c>
      <c r="AW10" s="16">
        <f t="shared" si="1"/>
        <v>44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7329</v>
      </c>
      <c r="BB10" s="16">
        <f t="shared" si="1"/>
        <v>76</v>
      </c>
      <c r="BC10" s="16">
        <f t="shared" si="1"/>
        <v>0</v>
      </c>
      <c r="BD10" s="16">
        <f t="shared" si="1"/>
        <v>436325</v>
      </c>
      <c r="BE10" s="16">
        <f t="shared" si="1"/>
        <v>6569</v>
      </c>
      <c r="BF10" s="16">
        <f t="shared" si="1"/>
        <v>463</v>
      </c>
      <c r="BG10" s="16">
        <f t="shared" si="1"/>
        <v>2</v>
      </c>
      <c r="BH10" s="16">
        <f t="shared" si="1"/>
        <v>3716</v>
      </c>
      <c r="BI10" s="16">
        <f t="shared" si="1"/>
        <v>0</v>
      </c>
      <c r="BJ10" s="16">
        <f t="shared" si="1"/>
        <v>146074282</v>
      </c>
      <c r="BK10" s="16">
        <f t="shared" si="1"/>
        <v>86168</v>
      </c>
      <c r="BL10" s="16">
        <f t="shared" si="1"/>
        <v>839829</v>
      </c>
      <c r="BM10" s="16">
        <f t="shared" si="1"/>
        <v>14007</v>
      </c>
      <c r="BO10" s="16">
        <f aca="true" t="shared" si="2" ref="BO10:BX10">SUM(BO11:BO32)</f>
        <v>0</v>
      </c>
      <c r="BP10" s="16">
        <f t="shared" si="2"/>
        <v>86820701</v>
      </c>
      <c r="BQ10" s="16">
        <f t="shared" si="2"/>
        <v>50</v>
      </c>
      <c r="BR10" s="16">
        <f t="shared" si="2"/>
        <v>217422231</v>
      </c>
      <c r="BS10" s="16">
        <f t="shared" si="2"/>
        <v>7668040</v>
      </c>
      <c r="BT10" s="16">
        <f t="shared" si="2"/>
        <v>1759942</v>
      </c>
      <c r="BU10" s="16">
        <f t="shared" si="2"/>
        <v>0</v>
      </c>
      <c r="BV10" s="16">
        <f t="shared" si="2"/>
        <v>321075</v>
      </c>
      <c r="BW10" s="16">
        <f t="shared" si="2"/>
        <v>121632</v>
      </c>
      <c r="BX10" s="16">
        <f t="shared" si="2"/>
        <v>29</v>
      </c>
      <c r="BZ10" s="16">
        <f aca="true" t="shared" si="3" ref="BZ10:CN10">SUM(BZ11:BZ32)</f>
        <v>0</v>
      </c>
      <c r="CA10" s="16">
        <f t="shared" si="3"/>
        <v>26720943</v>
      </c>
      <c r="CB10" s="16">
        <f t="shared" si="3"/>
        <v>25</v>
      </c>
      <c r="CC10" s="16">
        <f t="shared" si="3"/>
        <v>111550199</v>
      </c>
      <c r="CD10" s="16">
        <f t="shared" si="3"/>
        <v>5875456</v>
      </c>
      <c r="CE10" s="16">
        <f t="shared" si="3"/>
        <v>589425</v>
      </c>
      <c r="CF10" s="16">
        <f t="shared" si="3"/>
        <v>0</v>
      </c>
      <c r="CG10" s="16">
        <f t="shared" si="3"/>
        <v>119326</v>
      </c>
      <c r="CH10" s="16">
        <f t="shared" si="3"/>
        <v>11046</v>
      </c>
      <c r="CI10" s="16">
        <f t="shared" si="3"/>
        <v>10</v>
      </c>
      <c r="CJ10" s="16">
        <f t="shared" si="3"/>
        <v>2068</v>
      </c>
      <c r="CK10" s="16">
        <f t="shared" si="3"/>
        <v>1449</v>
      </c>
      <c r="CL10" s="16">
        <f t="shared" si="3"/>
        <v>141679</v>
      </c>
      <c r="CM10" s="16">
        <f t="shared" si="3"/>
        <v>42</v>
      </c>
      <c r="CN10" s="16">
        <f t="shared" si="3"/>
        <v>0</v>
      </c>
    </row>
    <row r="11" spans="8:92" s="17" customFormat="1" ht="30" customHeight="1">
      <c r="H11" s="18" t="s">
        <v>47</v>
      </c>
      <c r="I11" s="19" t="s">
        <v>48</v>
      </c>
      <c r="J11" s="20">
        <f>SUM(K11:BM11)</f>
        <v>5199982</v>
      </c>
      <c r="K11" s="20">
        <v>6930</v>
      </c>
      <c r="L11" s="20">
        <v>252</v>
      </c>
      <c r="M11" s="20">
        <v>1166</v>
      </c>
      <c r="N11" s="20">
        <v>2</v>
      </c>
      <c r="O11" s="20"/>
      <c r="P11" s="20"/>
      <c r="Q11" s="20"/>
      <c r="R11" s="20">
        <v>152</v>
      </c>
      <c r="S11" s="20">
        <v>189</v>
      </c>
      <c r="T11" s="20">
        <v>4743</v>
      </c>
      <c r="U11" s="20">
        <v>263</v>
      </c>
      <c r="V11" s="20">
        <v>11686</v>
      </c>
      <c r="W11" s="20">
        <v>2304</v>
      </c>
      <c r="X11" s="20">
        <v>5515</v>
      </c>
      <c r="Y11" s="20">
        <v>5089</v>
      </c>
      <c r="Z11" s="20">
        <v>375</v>
      </c>
      <c r="AA11" s="20">
        <v>4</v>
      </c>
      <c r="AB11" s="20">
        <v>2091</v>
      </c>
      <c r="AC11" s="20">
        <v>693</v>
      </c>
      <c r="AD11" s="20">
        <v>6207</v>
      </c>
      <c r="AE11" s="20">
        <v>3</v>
      </c>
      <c r="AF11" s="20">
        <v>108</v>
      </c>
      <c r="AG11" s="20">
        <v>122</v>
      </c>
      <c r="AH11" s="20">
        <v>55</v>
      </c>
      <c r="AI11" s="20">
        <v>1011</v>
      </c>
      <c r="AJ11" s="20">
        <v>435</v>
      </c>
      <c r="AK11" s="20">
        <v>512</v>
      </c>
      <c r="AL11" s="20">
        <v>7</v>
      </c>
      <c r="AM11" s="20">
        <v>80</v>
      </c>
      <c r="AN11" s="20">
        <v>2</v>
      </c>
      <c r="AO11" s="20"/>
      <c r="AP11" s="20"/>
      <c r="AQ11" s="20">
        <v>2</v>
      </c>
      <c r="AR11" s="20"/>
      <c r="AS11" s="20">
        <v>60</v>
      </c>
      <c r="AT11" s="20"/>
      <c r="AU11" s="20">
        <v>2</v>
      </c>
      <c r="AV11" s="20"/>
      <c r="AW11" s="20"/>
      <c r="AX11" s="20"/>
      <c r="AY11" s="20"/>
      <c r="AZ11" s="20"/>
      <c r="BA11" s="20">
        <v>426</v>
      </c>
      <c r="BB11" s="20">
        <v>3</v>
      </c>
      <c r="BC11" s="20"/>
      <c r="BD11" s="20">
        <v>39243</v>
      </c>
      <c r="BE11" s="20">
        <v>219</v>
      </c>
      <c r="BF11" s="20">
        <v>29</v>
      </c>
      <c r="BG11" s="20"/>
      <c r="BH11" s="20">
        <v>178</v>
      </c>
      <c r="BI11" s="20"/>
      <c r="BJ11" s="20">
        <v>5055864</v>
      </c>
      <c r="BK11" s="20">
        <v>4707</v>
      </c>
      <c r="BL11" s="20">
        <v>47886</v>
      </c>
      <c r="BM11" s="20">
        <v>1367</v>
      </c>
      <c r="BO11" s="20"/>
      <c r="BP11" s="20">
        <v>3311695</v>
      </c>
      <c r="BQ11" s="20"/>
      <c r="BR11" s="20">
        <v>8175782</v>
      </c>
      <c r="BS11" s="20">
        <v>1175</v>
      </c>
      <c r="BT11" s="20">
        <v>73239</v>
      </c>
      <c r="BU11" s="20"/>
      <c r="BV11" s="20"/>
      <c r="BW11" s="20"/>
      <c r="BX11" s="20"/>
      <c r="BZ11" s="20"/>
      <c r="CA11" s="20">
        <v>901226</v>
      </c>
      <c r="CB11" s="20"/>
      <c r="CC11" s="20">
        <v>4047565</v>
      </c>
      <c r="CD11" s="20">
        <v>59</v>
      </c>
      <c r="CE11" s="20">
        <v>24484</v>
      </c>
      <c r="CF11" s="20"/>
      <c r="CG11" s="20"/>
      <c r="CH11" s="20"/>
      <c r="CI11" s="20"/>
      <c r="CJ11" s="20">
        <v>88</v>
      </c>
      <c r="CK11" s="20">
        <v>71</v>
      </c>
      <c r="CL11" s="20">
        <v>3059</v>
      </c>
      <c r="CM11" s="20">
        <v>1</v>
      </c>
      <c r="CN11" s="20"/>
    </row>
    <row r="12" spans="8:92" s="17" customFormat="1" ht="15" customHeight="1">
      <c r="H12" s="21" t="s">
        <v>49</v>
      </c>
      <c r="I12" s="22" t="s">
        <v>50</v>
      </c>
      <c r="J12" s="23">
        <f>(J11/J10)*100</f>
        <v>3.5017957708598737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51</v>
      </c>
      <c r="I13" s="19" t="s">
        <v>48</v>
      </c>
      <c r="J13" s="20">
        <f>SUM(K13:BM13)</f>
        <v>8132355</v>
      </c>
      <c r="K13" s="20">
        <v>10585</v>
      </c>
      <c r="L13" s="20">
        <v>409</v>
      </c>
      <c r="M13" s="20">
        <v>1808</v>
      </c>
      <c r="N13" s="20">
        <v>3</v>
      </c>
      <c r="O13" s="20"/>
      <c r="P13" s="20"/>
      <c r="Q13" s="20">
        <v>59</v>
      </c>
      <c r="R13" s="20">
        <v>139</v>
      </c>
      <c r="S13" s="20">
        <v>139</v>
      </c>
      <c r="T13" s="20">
        <v>6192</v>
      </c>
      <c r="U13" s="20">
        <v>468</v>
      </c>
      <c r="V13" s="20">
        <v>20923</v>
      </c>
      <c r="W13" s="20">
        <v>3708</v>
      </c>
      <c r="X13" s="20">
        <v>12585</v>
      </c>
      <c r="Y13" s="20">
        <v>9315</v>
      </c>
      <c r="Z13" s="20">
        <v>313</v>
      </c>
      <c r="AA13" s="20">
        <v>1</v>
      </c>
      <c r="AB13" s="20">
        <v>3495</v>
      </c>
      <c r="AC13" s="20">
        <v>590</v>
      </c>
      <c r="AD13" s="20">
        <v>4512</v>
      </c>
      <c r="AE13" s="20">
        <v>3</v>
      </c>
      <c r="AF13" s="20">
        <v>141</v>
      </c>
      <c r="AG13" s="20">
        <v>113</v>
      </c>
      <c r="AH13" s="20">
        <v>45</v>
      </c>
      <c r="AI13" s="20">
        <v>621</v>
      </c>
      <c r="AJ13" s="20">
        <v>239</v>
      </c>
      <c r="AK13" s="20">
        <v>504</v>
      </c>
      <c r="AL13" s="20">
        <v>4</v>
      </c>
      <c r="AM13" s="20">
        <v>104</v>
      </c>
      <c r="AN13" s="20"/>
      <c r="AO13" s="20"/>
      <c r="AP13" s="20"/>
      <c r="AQ13" s="20"/>
      <c r="AR13" s="20"/>
      <c r="AS13" s="20">
        <v>157</v>
      </c>
      <c r="AT13" s="20"/>
      <c r="AU13" s="20">
        <v>2</v>
      </c>
      <c r="AV13" s="20"/>
      <c r="AW13" s="20"/>
      <c r="AX13" s="20"/>
      <c r="AY13" s="20"/>
      <c r="AZ13" s="20"/>
      <c r="BA13" s="20">
        <v>309</v>
      </c>
      <c r="BB13" s="20"/>
      <c r="BC13" s="20"/>
      <c r="BD13" s="20">
        <v>43259</v>
      </c>
      <c r="BE13" s="20">
        <v>237</v>
      </c>
      <c r="BF13" s="20">
        <v>32</v>
      </c>
      <c r="BG13" s="20">
        <v>1</v>
      </c>
      <c r="BH13" s="20">
        <v>284</v>
      </c>
      <c r="BI13" s="20"/>
      <c r="BJ13" s="20">
        <v>7931400</v>
      </c>
      <c r="BK13" s="20">
        <v>8839</v>
      </c>
      <c r="BL13" s="20">
        <v>67968</v>
      </c>
      <c r="BM13" s="20">
        <v>2849</v>
      </c>
      <c r="BO13" s="20"/>
      <c r="BP13" s="20">
        <v>5220934</v>
      </c>
      <c r="BQ13" s="20"/>
      <c r="BR13" s="20">
        <v>13139121</v>
      </c>
      <c r="BS13" s="20">
        <v>5415</v>
      </c>
      <c r="BT13" s="20">
        <v>81878</v>
      </c>
      <c r="BU13" s="20"/>
      <c r="BV13" s="20"/>
      <c r="BW13" s="20"/>
      <c r="BX13" s="20"/>
      <c r="BZ13" s="20"/>
      <c r="CA13" s="20">
        <v>1405821</v>
      </c>
      <c r="CB13" s="20"/>
      <c r="CC13" s="20">
        <v>6386251</v>
      </c>
      <c r="CD13" s="20">
        <v>239</v>
      </c>
      <c r="CE13" s="20">
        <v>28331</v>
      </c>
      <c r="CF13" s="20"/>
      <c r="CG13" s="20"/>
      <c r="CH13" s="20"/>
      <c r="CI13" s="20"/>
      <c r="CJ13" s="20">
        <v>394</v>
      </c>
      <c r="CK13" s="20">
        <v>97</v>
      </c>
      <c r="CL13" s="20">
        <v>6110</v>
      </c>
      <c r="CM13" s="20">
        <v>2</v>
      </c>
      <c r="CN13" s="20"/>
    </row>
    <row r="14" spans="8:92" s="17" customFormat="1" ht="15" customHeight="1">
      <c r="H14" s="21" t="s">
        <v>52</v>
      </c>
      <c r="I14" s="22" t="s">
        <v>50</v>
      </c>
      <c r="J14" s="23">
        <f>(J13/J10)*100</f>
        <v>5.476527869929386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53</v>
      </c>
      <c r="I15" s="19" t="s">
        <v>48</v>
      </c>
      <c r="J15" s="20">
        <f>SUM(K15:BM15)</f>
        <v>67054725</v>
      </c>
      <c r="K15" s="20">
        <v>20444</v>
      </c>
      <c r="L15" s="20">
        <v>194</v>
      </c>
      <c r="M15" s="20">
        <v>1860</v>
      </c>
      <c r="N15" s="20">
        <v>12</v>
      </c>
      <c r="O15" s="20"/>
      <c r="P15" s="20"/>
      <c r="Q15" s="20">
        <v>26</v>
      </c>
      <c r="R15" s="20">
        <v>140</v>
      </c>
      <c r="S15" s="20">
        <v>695</v>
      </c>
      <c r="T15" s="20">
        <v>35336</v>
      </c>
      <c r="U15" s="20">
        <v>3381</v>
      </c>
      <c r="V15" s="20">
        <v>94795</v>
      </c>
      <c r="W15" s="20">
        <v>23640</v>
      </c>
      <c r="X15" s="20">
        <v>41477</v>
      </c>
      <c r="Y15" s="20">
        <v>14772</v>
      </c>
      <c r="Z15" s="20">
        <v>415</v>
      </c>
      <c r="AA15" s="20">
        <v>60</v>
      </c>
      <c r="AB15" s="20">
        <v>15396</v>
      </c>
      <c r="AC15" s="20">
        <v>1110</v>
      </c>
      <c r="AD15" s="20">
        <v>4681</v>
      </c>
      <c r="AE15" s="20">
        <v>15</v>
      </c>
      <c r="AF15" s="20">
        <v>1223</v>
      </c>
      <c r="AG15" s="20">
        <v>1279</v>
      </c>
      <c r="AH15" s="20">
        <v>89</v>
      </c>
      <c r="AI15" s="20">
        <v>385</v>
      </c>
      <c r="AJ15" s="20">
        <v>886</v>
      </c>
      <c r="AK15" s="20">
        <v>2127</v>
      </c>
      <c r="AL15" s="20">
        <v>10</v>
      </c>
      <c r="AM15" s="20">
        <v>879</v>
      </c>
      <c r="AN15" s="20">
        <v>31</v>
      </c>
      <c r="AO15" s="20">
        <v>10755</v>
      </c>
      <c r="AP15" s="20">
        <v>2</v>
      </c>
      <c r="AQ15" s="20">
        <v>331</v>
      </c>
      <c r="AR15" s="20"/>
      <c r="AS15" s="20">
        <v>277</v>
      </c>
      <c r="AT15" s="20">
        <v>18</v>
      </c>
      <c r="AU15" s="20">
        <v>119401</v>
      </c>
      <c r="AV15" s="20"/>
      <c r="AW15" s="20">
        <v>44</v>
      </c>
      <c r="AX15" s="20">
        <v>15</v>
      </c>
      <c r="AY15" s="20"/>
      <c r="AZ15" s="20"/>
      <c r="BA15" s="20">
        <v>4607</v>
      </c>
      <c r="BB15" s="20">
        <v>10</v>
      </c>
      <c r="BC15" s="20"/>
      <c r="BD15" s="20">
        <v>122050</v>
      </c>
      <c r="BE15" s="20">
        <v>3163</v>
      </c>
      <c r="BF15" s="20">
        <v>167</v>
      </c>
      <c r="BG15" s="20"/>
      <c r="BH15" s="20">
        <v>1093</v>
      </c>
      <c r="BI15" s="20"/>
      <c r="BJ15" s="20">
        <v>66177396</v>
      </c>
      <c r="BK15" s="20">
        <v>24849</v>
      </c>
      <c r="BL15" s="20">
        <v>322239</v>
      </c>
      <c r="BM15" s="20">
        <v>2950</v>
      </c>
      <c r="BO15" s="20"/>
      <c r="BP15" s="20">
        <v>34705652</v>
      </c>
      <c r="BQ15" s="20">
        <v>50</v>
      </c>
      <c r="BR15" s="20">
        <v>94459400</v>
      </c>
      <c r="BS15" s="20">
        <v>7520440</v>
      </c>
      <c r="BT15" s="20">
        <v>667489</v>
      </c>
      <c r="BU15" s="20"/>
      <c r="BV15" s="20">
        <v>320788</v>
      </c>
      <c r="BW15" s="20">
        <v>120997</v>
      </c>
      <c r="BX15" s="20">
        <v>29</v>
      </c>
      <c r="BZ15" s="20"/>
      <c r="CA15" s="20">
        <v>11471351</v>
      </c>
      <c r="CB15" s="20">
        <v>25</v>
      </c>
      <c r="CC15" s="20">
        <v>48039308</v>
      </c>
      <c r="CD15" s="20">
        <v>5861518</v>
      </c>
      <c r="CE15" s="20">
        <v>229580</v>
      </c>
      <c r="CF15" s="20"/>
      <c r="CG15" s="20">
        <v>119320</v>
      </c>
      <c r="CH15" s="20">
        <v>10699</v>
      </c>
      <c r="CI15" s="20">
        <v>10</v>
      </c>
      <c r="CJ15" s="20">
        <v>699</v>
      </c>
      <c r="CK15" s="20">
        <v>402</v>
      </c>
      <c r="CL15" s="20">
        <v>65185</v>
      </c>
      <c r="CM15" s="20">
        <v>27</v>
      </c>
      <c r="CN15" s="20"/>
    </row>
    <row r="16" spans="8:92" s="17" customFormat="1" ht="15" customHeight="1">
      <c r="H16" s="21" t="s">
        <v>51</v>
      </c>
      <c r="I16" s="22" t="s">
        <v>50</v>
      </c>
      <c r="J16" s="23">
        <f>(J15/J10)*100</f>
        <v>45.15630100665192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54</v>
      </c>
      <c r="I17" s="19" t="s">
        <v>48</v>
      </c>
      <c r="J17" s="20">
        <f>SUM(K17:BM17)</f>
        <v>3606850</v>
      </c>
      <c r="K17" s="20">
        <v>6255</v>
      </c>
      <c r="L17" s="20">
        <v>202</v>
      </c>
      <c r="M17" s="20">
        <v>624</v>
      </c>
      <c r="N17" s="20">
        <v>1</v>
      </c>
      <c r="O17" s="20"/>
      <c r="P17" s="20"/>
      <c r="Q17" s="20"/>
      <c r="R17" s="20">
        <v>64</v>
      </c>
      <c r="S17" s="20">
        <v>64</v>
      </c>
      <c r="T17" s="20">
        <v>2742</v>
      </c>
      <c r="U17" s="20">
        <v>208</v>
      </c>
      <c r="V17" s="20">
        <v>12231</v>
      </c>
      <c r="W17" s="20">
        <v>1552</v>
      </c>
      <c r="X17" s="20">
        <v>4162</v>
      </c>
      <c r="Y17" s="20">
        <v>4052</v>
      </c>
      <c r="Z17" s="20">
        <v>190</v>
      </c>
      <c r="AA17" s="20">
        <v>2</v>
      </c>
      <c r="AB17" s="20">
        <v>1020</v>
      </c>
      <c r="AC17" s="20">
        <v>58</v>
      </c>
      <c r="AD17" s="20">
        <v>838</v>
      </c>
      <c r="AE17" s="20"/>
      <c r="AF17" s="20">
        <v>35</v>
      </c>
      <c r="AG17" s="20">
        <v>46</v>
      </c>
      <c r="AH17" s="20">
        <v>5</v>
      </c>
      <c r="AI17" s="20">
        <v>96</v>
      </c>
      <c r="AJ17" s="20">
        <v>101</v>
      </c>
      <c r="AK17" s="20">
        <v>114</v>
      </c>
      <c r="AL17" s="20">
        <v>1</v>
      </c>
      <c r="AM17" s="20">
        <v>45</v>
      </c>
      <c r="AN17" s="20">
        <v>4</v>
      </c>
      <c r="AO17" s="20"/>
      <c r="AP17" s="20"/>
      <c r="AQ17" s="20"/>
      <c r="AR17" s="20"/>
      <c r="AS17" s="20">
        <v>9</v>
      </c>
      <c r="AT17" s="20"/>
      <c r="AU17" s="20">
        <v>2</v>
      </c>
      <c r="AV17" s="20"/>
      <c r="AW17" s="20"/>
      <c r="AX17" s="20"/>
      <c r="AY17" s="20"/>
      <c r="AZ17" s="20"/>
      <c r="BA17" s="20">
        <v>129</v>
      </c>
      <c r="BB17" s="20">
        <v>3</v>
      </c>
      <c r="BC17" s="20"/>
      <c r="BD17" s="20">
        <v>18063</v>
      </c>
      <c r="BE17" s="20">
        <v>128</v>
      </c>
      <c r="BF17" s="20">
        <v>11</v>
      </c>
      <c r="BG17" s="20"/>
      <c r="BH17" s="20">
        <v>189</v>
      </c>
      <c r="BI17" s="20"/>
      <c r="BJ17" s="20">
        <v>3515625</v>
      </c>
      <c r="BK17" s="20">
        <v>2826</v>
      </c>
      <c r="BL17" s="20">
        <v>34381</v>
      </c>
      <c r="BM17" s="20">
        <v>772</v>
      </c>
      <c r="BO17" s="20"/>
      <c r="BP17" s="20">
        <v>2778350</v>
      </c>
      <c r="BQ17" s="20"/>
      <c r="BR17" s="20">
        <v>5617620</v>
      </c>
      <c r="BS17" s="20">
        <v>1430</v>
      </c>
      <c r="BT17" s="20">
        <v>62537</v>
      </c>
      <c r="BU17" s="20"/>
      <c r="BV17" s="20"/>
      <c r="BW17" s="20"/>
      <c r="BX17" s="20"/>
      <c r="BZ17" s="20"/>
      <c r="CA17" s="20">
        <v>699893</v>
      </c>
      <c r="CB17" s="20"/>
      <c r="CC17" s="20">
        <v>2742205</v>
      </c>
      <c r="CD17" s="20">
        <v>54</v>
      </c>
      <c r="CE17" s="20">
        <v>17389</v>
      </c>
      <c r="CF17" s="20"/>
      <c r="CG17" s="20"/>
      <c r="CH17" s="20"/>
      <c r="CI17" s="20"/>
      <c r="CJ17" s="20">
        <v>73</v>
      </c>
      <c r="CK17" s="20">
        <v>49</v>
      </c>
      <c r="CL17" s="20">
        <v>3802</v>
      </c>
      <c r="CM17" s="20">
        <v>1</v>
      </c>
      <c r="CN17" s="20"/>
    </row>
    <row r="18" spans="8:92" s="17" customFormat="1" ht="15" customHeight="1">
      <c r="H18" s="21" t="s">
        <v>55</v>
      </c>
      <c r="I18" s="22" t="s">
        <v>50</v>
      </c>
      <c r="J18" s="23">
        <f>(J17/J10)*100</f>
        <v>2.428941499437101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52</v>
      </c>
      <c r="I19" s="19" t="s">
        <v>48</v>
      </c>
      <c r="J19" s="20">
        <f>SUM(K19:BM19)</f>
        <v>2817469</v>
      </c>
      <c r="K19" s="20">
        <v>4128</v>
      </c>
      <c r="L19" s="20">
        <v>110</v>
      </c>
      <c r="M19" s="20">
        <v>312</v>
      </c>
      <c r="N19" s="20">
        <v>2</v>
      </c>
      <c r="O19" s="20"/>
      <c r="P19" s="20"/>
      <c r="Q19" s="20"/>
      <c r="R19" s="20">
        <v>47</v>
      </c>
      <c r="S19" s="20">
        <v>58</v>
      </c>
      <c r="T19" s="20">
        <v>2268</v>
      </c>
      <c r="U19" s="20">
        <v>225</v>
      </c>
      <c r="V19" s="20">
        <v>7111</v>
      </c>
      <c r="W19" s="20">
        <v>1228</v>
      </c>
      <c r="X19" s="20">
        <v>3065</v>
      </c>
      <c r="Y19" s="20">
        <v>1948</v>
      </c>
      <c r="Z19" s="20">
        <v>197</v>
      </c>
      <c r="AA19" s="20">
        <v>4</v>
      </c>
      <c r="AB19" s="20">
        <v>1257</v>
      </c>
      <c r="AC19" s="20">
        <v>136</v>
      </c>
      <c r="AD19" s="20">
        <v>1593</v>
      </c>
      <c r="AE19" s="20">
        <v>1</v>
      </c>
      <c r="AF19" s="20"/>
      <c r="AG19" s="20">
        <v>18</v>
      </c>
      <c r="AH19" s="20">
        <v>13</v>
      </c>
      <c r="AI19" s="20">
        <v>231</v>
      </c>
      <c r="AJ19" s="20">
        <v>148</v>
      </c>
      <c r="AK19" s="20">
        <v>115</v>
      </c>
      <c r="AL19" s="20"/>
      <c r="AM19" s="20">
        <v>53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88</v>
      </c>
      <c r="BB19" s="20"/>
      <c r="BC19" s="20"/>
      <c r="BD19" s="20">
        <v>11697</v>
      </c>
      <c r="BE19" s="20">
        <v>118</v>
      </c>
      <c r="BF19" s="20">
        <v>4</v>
      </c>
      <c r="BG19" s="20"/>
      <c r="BH19" s="20">
        <v>38</v>
      </c>
      <c r="BI19" s="20"/>
      <c r="BJ19" s="20">
        <v>2762190</v>
      </c>
      <c r="BK19" s="20">
        <v>2457</v>
      </c>
      <c r="BL19" s="20">
        <v>16226</v>
      </c>
      <c r="BM19" s="20">
        <v>369</v>
      </c>
      <c r="BO19" s="20"/>
      <c r="BP19" s="20">
        <v>1805054</v>
      </c>
      <c r="BQ19" s="20"/>
      <c r="BR19" s="20">
        <v>4671995</v>
      </c>
      <c r="BS19" s="20">
        <v>7479</v>
      </c>
      <c r="BT19" s="20">
        <v>37253</v>
      </c>
      <c r="BU19" s="20"/>
      <c r="BV19" s="20"/>
      <c r="BW19" s="20"/>
      <c r="BX19" s="20"/>
      <c r="BZ19" s="20"/>
      <c r="CA19" s="20">
        <v>516214</v>
      </c>
      <c r="CB19" s="20"/>
      <c r="CC19" s="20">
        <v>2204700</v>
      </c>
      <c r="CD19" s="20">
        <v>447</v>
      </c>
      <c r="CE19" s="20">
        <v>9616</v>
      </c>
      <c r="CF19" s="20"/>
      <c r="CG19" s="20"/>
      <c r="CH19" s="20"/>
      <c r="CI19" s="20"/>
      <c r="CJ19" s="20">
        <v>16</v>
      </c>
      <c r="CK19" s="20">
        <v>38</v>
      </c>
      <c r="CL19" s="20">
        <v>1777</v>
      </c>
      <c r="CM19" s="20">
        <v>1</v>
      </c>
      <c r="CN19" s="20"/>
    </row>
    <row r="20" spans="8:92" s="17" customFormat="1" ht="15" customHeight="1">
      <c r="H20" s="21" t="s">
        <v>56</v>
      </c>
      <c r="I20" s="22" t="s">
        <v>50</v>
      </c>
      <c r="J20" s="23">
        <f>(J19/J10)*100</f>
        <v>1.8973529194387206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51</v>
      </c>
      <c r="I21" s="19" t="s">
        <v>48</v>
      </c>
      <c r="J21" s="20">
        <f>SUM(K21:BM21)</f>
        <v>14954298</v>
      </c>
      <c r="K21" s="20">
        <v>12028</v>
      </c>
      <c r="L21" s="20">
        <v>248</v>
      </c>
      <c r="M21" s="20">
        <v>748</v>
      </c>
      <c r="N21" s="20">
        <v>6</v>
      </c>
      <c r="O21" s="20"/>
      <c r="P21" s="20"/>
      <c r="Q21" s="20"/>
      <c r="R21" s="20">
        <v>99</v>
      </c>
      <c r="S21" s="20">
        <v>206</v>
      </c>
      <c r="T21" s="20">
        <v>13060</v>
      </c>
      <c r="U21" s="20">
        <v>1547</v>
      </c>
      <c r="V21" s="20">
        <v>29684</v>
      </c>
      <c r="W21" s="20">
        <v>7060</v>
      </c>
      <c r="X21" s="20">
        <v>13277</v>
      </c>
      <c r="Y21" s="20">
        <v>5593</v>
      </c>
      <c r="Z21" s="20">
        <v>346</v>
      </c>
      <c r="AA21" s="20">
        <v>2</v>
      </c>
      <c r="AB21" s="20">
        <v>4808</v>
      </c>
      <c r="AC21" s="20">
        <v>571</v>
      </c>
      <c r="AD21" s="20">
        <v>5526</v>
      </c>
      <c r="AE21" s="20">
        <v>4</v>
      </c>
      <c r="AF21" s="20">
        <v>566</v>
      </c>
      <c r="AG21" s="20">
        <v>249</v>
      </c>
      <c r="AH21" s="20">
        <v>31</v>
      </c>
      <c r="AI21" s="20">
        <v>381</v>
      </c>
      <c r="AJ21" s="20">
        <v>753</v>
      </c>
      <c r="AK21" s="20">
        <v>897</v>
      </c>
      <c r="AL21" s="20">
        <v>3</v>
      </c>
      <c r="AM21" s="20">
        <v>99</v>
      </c>
      <c r="AN21" s="20">
        <v>1</v>
      </c>
      <c r="AO21" s="20"/>
      <c r="AP21" s="20"/>
      <c r="AQ21" s="20">
        <v>8</v>
      </c>
      <c r="AR21" s="20"/>
      <c r="AS21" s="20">
        <v>99</v>
      </c>
      <c r="AT21" s="20"/>
      <c r="AU21" s="20">
        <v>12</v>
      </c>
      <c r="AV21" s="20"/>
      <c r="AW21" s="20"/>
      <c r="AX21" s="20"/>
      <c r="AY21" s="20"/>
      <c r="AZ21" s="20"/>
      <c r="BA21" s="20">
        <v>339</v>
      </c>
      <c r="BB21" s="20">
        <v>13</v>
      </c>
      <c r="BC21" s="20"/>
      <c r="BD21" s="20">
        <v>59741</v>
      </c>
      <c r="BE21" s="20">
        <v>945</v>
      </c>
      <c r="BF21" s="20">
        <v>3</v>
      </c>
      <c r="BG21" s="20"/>
      <c r="BH21" s="20">
        <v>452</v>
      </c>
      <c r="BI21" s="20"/>
      <c r="BJ21" s="20">
        <v>14699994</v>
      </c>
      <c r="BK21" s="20">
        <v>7890</v>
      </c>
      <c r="BL21" s="20">
        <v>85956</v>
      </c>
      <c r="BM21" s="20">
        <v>1053</v>
      </c>
      <c r="BO21" s="20"/>
      <c r="BP21" s="20">
        <v>9241257</v>
      </c>
      <c r="BQ21" s="20"/>
      <c r="BR21" s="20">
        <v>24719893</v>
      </c>
      <c r="BS21" s="20">
        <v>59542</v>
      </c>
      <c r="BT21" s="20">
        <v>181816</v>
      </c>
      <c r="BU21" s="20"/>
      <c r="BV21" s="20"/>
      <c r="BW21" s="20"/>
      <c r="BX21" s="20"/>
      <c r="BZ21" s="20"/>
      <c r="CA21" s="20">
        <v>2803358</v>
      </c>
      <c r="CB21" s="20"/>
      <c r="CC21" s="20">
        <v>11722858</v>
      </c>
      <c r="CD21" s="20">
        <v>835</v>
      </c>
      <c r="CE21" s="20">
        <v>60389</v>
      </c>
      <c r="CF21" s="20"/>
      <c r="CG21" s="20"/>
      <c r="CH21" s="20"/>
      <c r="CI21" s="20"/>
      <c r="CJ21" s="20">
        <v>125</v>
      </c>
      <c r="CK21" s="20">
        <v>198</v>
      </c>
      <c r="CL21" s="20">
        <v>13165</v>
      </c>
      <c r="CM21" s="20">
        <v>2</v>
      </c>
      <c r="CN21" s="20"/>
    </row>
    <row r="22" spans="8:92" s="17" customFormat="1" ht="15" customHeight="1">
      <c r="H22" s="21" t="s">
        <v>57</v>
      </c>
      <c r="I22" s="22" t="s">
        <v>50</v>
      </c>
      <c r="J22" s="23">
        <f>(J21/J10)*100</f>
        <v>10.070592069852987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58</v>
      </c>
      <c r="I23" s="19" t="s">
        <v>48</v>
      </c>
      <c r="J23" s="20">
        <f>SUM(K23:BM23)</f>
        <v>22001373</v>
      </c>
      <c r="K23" s="20">
        <v>12002</v>
      </c>
      <c r="L23" s="20">
        <v>227</v>
      </c>
      <c r="M23" s="20">
        <v>1268</v>
      </c>
      <c r="N23" s="20">
        <v>7</v>
      </c>
      <c r="O23" s="20"/>
      <c r="P23" s="20"/>
      <c r="Q23" s="20"/>
      <c r="R23" s="20">
        <v>135</v>
      </c>
      <c r="S23" s="20">
        <v>203</v>
      </c>
      <c r="T23" s="20">
        <v>17192</v>
      </c>
      <c r="U23" s="20">
        <v>2052</v>
      </c>
      <c r="V23" s="20">
        <v>47845</v>
      </c>
      <c r="W23" s="20">
        <v>11025</v>
      </c>
      <c r="X23" s="20">
        <v>19665</v>
      </c>
      <c r="Y23" s="20">
        <v>6300</v>
      </c>
      <c r="Z23" s="20">
        <v>382</v>
      </c>
      <c r="AA23" s="20">
        <v>5</v>
      </c>
      <c r="AB23" s="20">
        <v>5433</v>
      </c>
      <c r="AC23" s="20">
        <v>879</v>
      </c>
      <c r="AD23" s="20">
        <v>6113</v>
      </c>
      <c r="AE23" s="20">
        <v>11</v>
      </c>
      <c r="AF23" s="20">
        <v>829</v>
      </c>
      <c r="AG23" s="20">
        <v>272</v>
      </c>
      <c r="AH23" s="20">
        <v>49</v>
      </c>
      <c r="AI23" s="20">
        <v>752</v>
      </c>
      <c r="AJ23" s="20">
        <v>531</v>
      </c>
      <c r="AK23" s="20">
        <v>404</v>
      </c>
      <c r="AL23" s="20">
        <v>6</v>
      </c>
      <c r="AM23" s="20">
        <v>118</v>
      </c>
      <c r="AN23" s="20">
        <v>5</v>
      </c>
      <c r="AO23" s="20">
        <v>313</v>
      </c>
      <c r="AP23" s="20"/>
      <c r="AQ23" s="20"/>
      <c r="AR23" s="20"/>
      <c r="AS23" s="20">
        <v>53</v>
      </c>
      <c r="AT23" s="20">
        <v>3</v>
      </c>
      <c r="AU23" s="20">
        <v>8</v>
      </c>
      <c r="AV23" s="20"/>
      <c r="AW23" s="20"/>
      <c r="AX23" s="20"/>
      <c r="AY23" s="20"/>
      <c r="AZ23" s="20"/>
      <c r="BA23" s="20">
        <v>538</v>
      </c>
      <c r="BB23" s="20">
        <v>19</v>
      </c>
      <c r="BC23" s="20"/>
      <c r="BD23" s="20">
        <v>53123</v>
      </c>
      <c r="BE23" s="20">
        <v>966</v>
      </c>
      <c r="BF23" s="20">
        <v>11</v>
      </c>
      <c r="BG23" s="20"/>
      <c r="BH23" s="20">
        <v>735</v>
      </c>
      <c r="BI23" s="20"/>
      <c r="BJ23" s="20">
        <v>21666880</v>
      </c>
      <c r="BK23" s="20">
        <v>10361</v>
      </c>
      <c r="BL23" s="20">
        <v>133533</v>
      </c>
      <c r="BM23" s="20">
        <v>1120</v>
      </c>
      <c r="BO23" s="20"/>
      <c r="BP23" s="20">
        <v>13545982</v>
      </c>
      <c r="BQ23" s="20"/>
      <c r="BR23" s="20">
        <v>31576985</v>
      </c>
      <c r="BS23" s="20">
        <v>30000</v>
      </c>
      <c r="BT23" s="20">
        <v>283145</v>
      </c>
      <c r="BU23" s="20"/>
      <c r="BV23" s="20">
        <v>287</v>
      </c>
      <c r="BW23" s="20">
        <v>550</v>
      </c>
      <c r="BX23" s="20"/>
      <c r="BZ23" s="20"/>
      <c r="CA23" s="20">
        <v>4285315</v>
      </c>
      <c r="CB23" s="20"/>
      <c r="CC23" s="20">
        <v>17142998</v>
      </c>
      <c r="CD23" s="20">
        <v>4829</v>
      </c>
      <c r="CE23" s="20">
        <v>104926</v>
      </c>
      <c r="CF23" s="20"/>
      <c r="CG23" s="20">
        <v>6</v>
      </c>
      <c r="CH23" s="20">
        <v>312</v>
      </c>
      <c r="CI23" s="20"/>
      <c r="CJ23" s="20">
        <v>336</v>
      </c>
      <c r="CK23" s="20">
        <v>278</v>
      </c>
      <c r="CL23" s="20">
        <v>28360</v>
      </c>
      <c r="CM23" s="20">
        <v>4</v>
      </c>
      <c r="CN23" s="20"/>
    </row>
    <row r="24" spans="8:92" s="17" customFormat="1" ht="15" customHeight="1">
      <c r="H24" s="21" t="s">
        <v>59</v>
      </c>
      <c r="I24" s="22" t="s">
        <v>50</v>
      </c>
      <c r="J24" s="23">
        <f>(J23/J10)*100</f>
        <v>14.816265695633296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60</v>
      </c>
      <c r="I25" s="19" t="s">
        <v>48</v>
      </c>
      <c r="J25" s="20">
        <f>SUM(K25:BM25)</f>
        <v>7182407</v>
      </c>
      <c r="K25" s="20">
        <v>8611</v>
      </c>
      <c r="L25" s="20">
        <v>361</v>
      </c>
      <c r="M25" s="20">
        <v>1513</v>
      </c>
      <c r="N25" s="20">
        <v>4</v>
      </c>
      <c r="O25" s="20"/>
      <c r="P25" s="20"/>
      <c r="Q25" s="20"/>
      <c r="R25" s="20">
        <v>64</v>
      </c>
      <c r="S25" s="20">
        <v>113</v>
      </c>
      <c r="T25" s="20">
        <v>4804</v>
      </c>
      <c r="U25" s="20">
        <v>359</v>
      </c>
      <c r="V25" s="20">
        <v>18261</v>
      </c>
      <c r="W25" s="20">
        <v>2900</v>
      </c>
      <c r="X25" s="20">
        <v>8497</v>
      </c>
      <c r="Y25" s="20">
        <v>5090</v>
      </c>
      <c r="Z25" s="20">
        <v>323</v>
      </c>
      <c r="AA25" s="20">
        <v>2</v>
      </c>
      <c r="AB25" s="20">
        <v>2241</v>
      </c>
      <c r="AC25" s="20">
        <v>1152</v>
      </c>
      <c r="AD25" s="20">
        <v>3868</v>
      </c>
      <c r="AE25" s="20">
        <v>1</v>
      </c>
      <c r="AF25" s="20">
        <v>246</v>
      </c>
      <c r="AG25" s="20">
        <v>85</v>
      </c>
      <c r="AH25" s="20">
        <v>36</v>
      </c>
      <c r="AI25" s="20">
        <v>1630</v>
      </c>
      <c r="AJ25" s="20">
        <v>103</v>
      </c>
      <c r="AK25" s="20">
        <v>679</v>
      </c>
      <c r="AL25" s="20">
        <v>3</v>
      </c>
      <c r="AM25" s="20">
        <v>90</v>
      </c>
      <c r="AN25" s="20">
        <v>3</v>
      </c>
      <c r="AO25" s="20">
        <v>1</v>
      </c>
      <c r="AP25" s="20"/>
      <c r="AQ25" s="20"/>
      <c r="AR25" s="20">
        <v>1</v>
      </c>
      <c r="AS25" s="20">
        <v>35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119</v>
      </c>
      <c r="BB25" s="20"/>
      <c r="BC25" s="20"/>
      <c r="BD25" s="20">
        <v>28841</v>
      </c>
      <c r="BE25" s="20">
        <v>224</v>
      </c>
      <c r="BF25" s="20">
        <v>172</v>
      </c>
      <c r="BG25" s="20"/>
      <c r="BH25" s="20">
        <v>224</v>
      </c>
      <c r="BI25" s="20"/>
      <c r="BJ25" s="20">
        <v>7038014</v>
      </c>
      <c r="BK25" s="20">
        <v>7090</v>
      </c>
      <c r="BL25" s="20">
        <v>45454</v>
      </c>
      <c r="BM25" s="20">
        <v>1190</v>
      </c>
      <c r="BO25" s="20"/>
      <c r="BP25" s="20">
        <v>4647942</v>
      </c>
      <c r="BQ25" s="20"/>
      <c r="BR25" s="20">
        <v>10983066</v>
      </c>
      <c r="BS25" s="20">
        <v>5564</v>
      </c>
      <c r="BT25" s="20">
        <v>89883</v>
      </c>
      <c r="BU25" s="20"/>
      <c r="BV25" s="20"/>
      <c r="BW25" s="20"/>
      <c r="BX25" s="20"/>
      <c r="BZ25" s="20"/>
      <c r="CA25" s="20">
        <v>1309559</v>
      </c>
      <c r="CB25" s="20"/>
      <c r="CC25" s="20">
        <v>5630401</v>
      </c>
      <c r="CD25" s="20">
        <v>101</v>
      </c>
      <c r="CE25" s="20">
        <v>25310</v>
      </c>
      <c r="CF25" s="20"/>
      <c r="CG25" s="20"/>
      <c r="CH25" s="20"/>
      <c r="CI25" s="20"/>
      <c r="CJ25" s="20">
        <v>89</v>
      </c>
      <c r="CK25" s="20">
        <v>100</v>
      </c>
      <c r="CL25" s="20">
        <v>5009</v>
      </c>
      <c r="CM25" s="20">
        <v>1</v>
      </c>
      <c r="CN25" s="20"/>
    </row>
    <row r="26" spans="8:92" s="17" customFormat="1" ht="15" customHeight="1">
      <c r="H26" s="21" t="s">
        <v>61</v>
      </c>
      <c r="I26" s="22" t="s">
        <v>50</v>
      </c>
      <c r="J26" s="23">
        <f>(J25/J10)*100</f>
        <v>4.836809523031879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62</v>
      </c>
      <c r="I27" s="19" t="s">
        <v>48</v>
      </c>
      <c r="J27" s="20">
        <f>SUM(K27:BM27)</f>
        <v>3674159</v>
      </c>
      <c r="K27" s="20">
        <v>8017</v>
      </c>
      <c r="L27" s="20">
        <v>204</v>
      </c>
      <c r="M27" s="20">
        <v>791</v>
      </c>
      <c r="N27" s="20">
        <v>2</v>
      </c>
      <c r="O27" s="20"/>
      <c r="P27" s="20"/>
      <c r="Q27" s="20">
        <v>6</v>
      </c>
      <c r="R27" s="20">
        <v>101</v>
      </c>
      <c r="S27" s="20">
        <v>77</v>
      </c>
      <c r="T27" s="20">
        <v>2320</v>
      </c>
      <c r="U27" s="20">
        <v>306</v>
      </c>
      <c r="V27" s="20">
        <v>8919</v>
      </c>
      <c r="W27" s="20">
        <v>1556</v>
      </c>
      <c r="X27" s="20">
        <v>3768</v>
      </c>
      <c r="Y27" s="20">
        <v>3095</v>
      </c>
      <c r="Z27" s="20">
        <v>231</v>
      </c>
      <c r="AA27" s="20">
        <v>1</v>
      </c>
      <c r="AB27" s="20">
        <v>1368</v>
      </c>
      <c r="AC27" s="20">
        <v>1050</v>
      </c>
      <c r="AD27" s="20">
        <v>4627</v>
      </c>
      <c r="AE27" s="20">
        <v>3</v>
      </c>
      <c r="AF27" s="20">
        <v>94</v>
      </c>
      <c r="AG27" s="20">
        <v>31</v>
      </c>
      <c r="AH27" s="20">
        <v>38</v>
      </c>
      <c r="AI27" s="20">
        <v>760</v>
      </c>
      <c r="AJ27" s="20">
        <v>99</v>
      </c>
      <c r="AK27" s="20">
        <v>284</v>
      </c>
      <c r="AL27" s="20">
        <v>2</v>
      </c>
      <c r="AM27" s="20">
        <v>60</v>
      </c>
      <c r="AN27" s="20">
        <v>1</v>
      </c>
      <c r="AO27" s="20">
        <v>96</v>
      </c>
      <c r="AP27" s="20"/>
      <c r="AQ27" s="20"/>
      <c r="AR27" s="20"/>
      <c r="AS27" s="20">
        <v>63</v>
      </c>
      <c r="AT27" s="20"/>
      <c r="AU27" s="20"/>
      <c r="AV27" s="20"/>
      <c r="AW27" s="20"/>
      <c r="AX27" s="20"/>
      <c r="AY27" s="20"/>
      <c r="AZ27" s="20"/>
      <c r="BA27" s="20">
        <v>82</v>
      </c>
      <c r="BB27" s="20"/>
      <c r="BC27" s="20"/>
      <c r="BD27" s="20">
        <v>19561</v>
      </c>
      <c r="BE27" s="20">
        <v>145</v>
      </c>
      <c r="BF27" s="20">
        <v>4</v>
      </c>
      <c r="BG27" s="20"/>
      <c r="BH27" s="20">
        <v>138</v>
      </c>
      <c r="BI27" s="20"/>
      <c r="BJ27" s="20">
        <v>3586942</v>
      </c>
      <c r="BK27" s="20">
        <v>6165</v>
      </c>
      <c r="BL27" s="20">
        <v>22730</v>
      </c>
      <c r="BM27" s="20">
        <v>422</v>
      </c>
      <c r="BO27" s="20"/>
      <c r="BP27" s="20">
        <v>2443093</v>
      </c>
      <c r="BQ27" s="20"/>
      <c r="BR27" s="20">
        <v>5553623</v>
      </c>
      <c r="BS27" s="20">
        <v>14820</v>
      </c>
      <c r="BT27" s="20">
        <v>34665</v>
      </c>
      <c r="BU27" s="20"/>
      <c r="BV27" s="20"/>
      <c r="BW27" s="20">
        <v>85</v>
      </c>
      <c r="BX27" s="20"/>
      <c r="BZ27" s="20"/>
      <c r="CA27" s="20">
        <v>669322</v>
      </c>
      <c r="CB27" s="20"/>
      <c r="CC27" s="20">
        <v>2858704</v>
      </c>
      <c r="CD27" s="20">
        <v>4143</v>
      </c>
      <c r="CE27" s="20">
        <v>10430</v>
      </c>
      <c r="CF27" s="20"/>
      <c r="CG27" s="20"/>
      <c r="CH27" s="20">
        <v>35</v>
      </c>
      <c r="CI27" s="20"/>
      <c r="CJ27" s="20">
        <v>31</v>
      </c>
      <c r="CK27" s="20">
        <v>58</v>
      </c>
      <c r="CL27" s="20">
        <v>1705</v>
      </c>
      <c r="CM27" s="20">
        <v>1</v>
      </c>
      <c r="CN27" s="20"/>
    </row>
    <row r="28" spans="8:92" s="17" customFormat="1" ht="15" customHeight="1">
      <c r="H28" s="21" t="s">
        <v>61</v>
      </c>
      <c r="I28" s="22" t="s">
        <v>50</v>
      </c>
      <c r="J28" s="23">
        <f>(J27/J10)*100</f>
        <v>2.474269035482574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63</v>
      </c>
      <c r="I29" s="19" t="s">
        <v>48</v>
      </c>
      <c r="J29" s="20">
        <f>SUM(K29:BM29)</f>
        <v>12628279</v>
      </c>
      <c r="K29" s="20">
        <v>13758</v>
      </c>
      <c r="L29" s="20">
        <v>384</v>
      </c>
      <c r="M29" s="20">
        <v>2362</v>
      </c>
      <c r="N29" s="20">
        <v>5</v>
      </c>
      <c r="O29" s="20"/>
      <c r="P29" s="20"/>
      <c r="Q29" s="20">
        <v>3</v>
      </c>
      <c r="R29" s="20">
        <v>232</v>
      </c>
      <c r="S29" s="20">
        <v>293</v>
      </c>
      <c r="T29" s="20">
        <v>10229</v>
      </c>
      <c r="U29" s="20">
        <v>645</v>
      </c>
      <c r="V29" s="20">
        <v>29277</v>
      </c>
      <c r="W29" s="20">
        <v>5045</v>
      </c>
      <c r="X29" s="20">
        <v>11669</v>
      </c>
      <c r="Y29" s="20">
        <v>6428</v>
      </c>
      <c r="Z29" s="20">
        <v>405</v>
      </c>
      <c r="AA29" s="20">
        <v>8</v>
      </c>
      <c r="AB29" s="20">
        <v>4318</v>
      </c>
      <c r="AC29" s="20">
        <v>1444</v>
      </c>
      <c r="AD29" s="20">
        <v>9905</v>
      </c>
      <c r="AE29" s="20">
        <v>2</v>
      </c>
      <c r="AF29" s="20">
        <v>581</v>
      </c>
      <c r="AG29" s="20">
        <v>258</v>
      </c>
      <c r="AH29" s="20">
        <v>92</v>
      </c>
      <c r="AI29" s="20">
        <v>2936</v>
      </c>
      <c r="AJ29" s="20">
        <v>538</v>
      </c>
      <c r="AK29" s="20">
        <v>798</v>
      </c>
      <c r="AL29" s="20">
        <v>6</v>
      </c>
      <c r="AM29" s="20">
        <v>130</v>
      </c>
      <c r="AN29" s="20"/>
      <c r="AO29" s="20"/>
      <c r="AP29" s="20">
        <v>4</v>
      </c>
      <c r="AQ29" s="20"/>
      <c r="AR29" s="20"/>
      <c r="AS29" s="20">
        <v>113</v>
      </c>
      <c r="AT29" s="20"/>
      <c r="AU29" s="20">
        <v>3</v>
      </c>
      <c r="AV29" s="20"/>
      <c r="AW29" s="20"/>
      <c r="AX29" s="20"/>
      <c r="AY29" s="20"/>
      <c r="AZ29" s="20"/>
      <c r="BA29" s="20">
        <v>633</v>
      </c>
      <c r="BB29" s="20">
        <v>28</v>
      </c>
      <c r="BC29" s="20"/>
      <c r="BD29" s="20">
        <v>38245</v>
      </c>
      <c r="BE29" s="20">
        <v>402</v>
      </c>
      <c r="BF29" s="20">
        <v>26</v>
      </c>
      <c r="BG29" s="20">
        <v>1</v>
      </c>
      <c r="BH29" s="20">
        <v>350</v>
      </c>
      <c r="BI29" s="20"/>
      <c r="BJ29" s="20">
        <v>12416502</v>
      </c>
      <c r="BK29" s="20">
        <v>9348</v>
      </c>
      <c r="BL29" s="20">
        <v>59038</v>
      </c>
      <c r="BM29" s="20">
        <v>1835</v>
      </c>
      <c r="BO29" s="20"/>
      <c r="BP29" s="20">
        <v>8314562</v>
      </c>
      <c r="BQ29" s="20"/>
      <c r="BR29" s="20">
        <v>16816862</v>
      </c>
      <c r="BS29" s="20">
        <v>21575</v>
      </c>
      <c r="BT29" s="20">
        <v>222448</v>
      </c>
      <c r="BU29" s="20"/>
      <c r="BV29" s="20"/>
      <c r="BW29" s="20"/>
      <c r="BX29" s="20"/>
      <c r="BZ29" s="20"/>
      <c r="CA29" s="20">
        <v>2419072</v>
      </c>
      <c r="CB29" s="20"/>
      <c r="CC29" s="20">
        <v>9813085</v>
      </c>
      <c r="CD29" s="20">
        <v>3231</v>
      </c>
      <c r="CE29" s="20">
        <v>70654</v>
      </c>
      <c r="CF29" s="20"/>
      <c r="CG29" s="20"/>
      <c r="CH29" s="20"/>
      <c r="CI29" s="20"/>
      <c r="CJ29" s="20">
        <v>203</v>
      </c>
      <c r="CK29" s="20">
        <v>157</v>
      </c>
      <c r="CL29" s="20">
        <v>12286</v>
      </c>
      <c r="CM29" s="20">
        <v>1</v>
      </c>
      <c r="CN29" s="20"/>
    </row>
    <row r="30" spans="8:92" s="17" customFormat="1" ht="15" customHeight="1">
      <c r="H30" s="21" t="s">
        <v>64</v>
      </c>
      <c r="I30" s="22" t="s">
        <v>50</v>
      </c>
      <c r="J30" s="23">
        <f>(J29/J10)*100</f>
        <v>8.504193667485495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65</v>
      </c>
      <c r="I31" s="19" t="s">
        <v>48</v>
      </c>
      <c r="J31" s="20">
        <f>SUM(K31:BM31)</f>
        <v>1242828</v>
      </c>
      <c r="K31" s="20">
        <v>1825</v>
      </c>
      <c r="L31" s="20">
        <v>61</v>
      </c>
      <c r="M31" s="20">
        <v>180</v>
      </c>
      <c r="N31" s="20">
        <v>1</v>
      </c>
      <c r="O31" s="20"/>
      <c r="P31" s="20"/>
      <c r="Q31" s="20"/>
      <c r="R31" s="20">
        <v>59</v>
      </c>
      <c r="S31" s="20">
        <v>92</v>
      </c>
      <c r="T31" s="20">
        <v>1088</v>
      </c>
      <c r="U31" s="20">
        <v>2</v>
      </c>
      <c r="V31" s="20">
        <v>2444</v>
      </c>
      <c r="W31" s="20">
        <v>506</v>
      </c>
      <c r="X31" s="20">
        <v>1487</v>
      </c>
      <c r="Y31" s="20">
        <v>674</v>
      </c>
      <c r="Z31" s="20">
        <v>53</v>
      </c>
      <c r="AA31" s="20">
        <v>4</v>
      </c>
      <c r="AB31" s="20">
        <v>565</v>
      </c>
      <c r="AC31" s="20">
        <v>513</v>
      </c>
      <c r="AD31" s="20">
        <v>610</v>
      </c>
      <c r="AE31" s="20">
        <v>5</v>
      </c>
      <c r="AF31" s="20">
        <v>61</v>
      </c>
      <c r="AG31" s="20">
        <v>43</v>
      </c>
      <c r="AH31" s="20">
        <v>35</v>
      </c>
      <c r="AI31" s="20">
        <v>96</v>
      </c>
      <c r="AJ31" s="20">
        <v>27</v>
      </c>
      <c r="AK31" s="20">
        <v>61</v>
      </c>
      <c r="AL31" s="20">
        <v>2</v>
      </c>
      <c r="AM31" s="20">
        <v>78</v>
      </c>
      <c r="AN31" s="20">
        <v>1</v>
      </c>
      <c r="AO31" s="20"/>
      <c r="AP31" s="20"/>
      <c r="AQ31" s="20"/>
      <c r="AR31" s="20"/>
      <c r="AS31" s="20">
        <v>18</v>
      </c>
      <c r="AT31" s="20"/>
      <c r="AU31" s="20">
        <v>6</v>
      </c>
      <c r="AV31" s="20"/>
      <c r="AW31" s="20"/>
      <c r="AX31" s="20"/>
      <c r="AY31" s="20"/>
      <c r="AZ31" s="20"/>
      <c r="BA31" s="20">
        <v>59</v>
      </c>
      <c r="BB31" s="20"/>
      <c r="BC31" s="20"/>
      <c r="BD31" s="20">
        <v>2502</v>
      </c>
      <c r="BE31" s="20">
        <v>22</v>
      </c>
      <c r="BF31" s="20">
        <v>4</v>
      </c>
      <c r="BG31" s="20"/>
      <c r="BH31" s="20">
        <v>35</v>
      </c>
      <c r="BI31" s="20"/>
      <c r="BJ31" s="20">
        <v>1223475</v>
      </c>
      <c r="BK31" s="20">
        <v>1636</v>
      </c>
      <c r="BL31" s="20">
        <v>4418</v>
      </c>
      <c r="BM31" s="20">
        <v>80</v>
      </c>
      <c r="BO31" s="20"/>
      <c r="BP31" s="20">
        <v>806180</v>
      </c>
      <c r="BQ31" s="20"/>
      <c r="BR31" s="20">
        <v>1707884</v>
      </c>
      <c r="BS31" s="20">
        <v>600</v>
      </c>
      <c r="BT31" s="20">
        <v>25589</v>
      </c>
      <c r="BU31" s="20"/>
      <c r="BV31" s="20"/>
      <c r="BW31" s="20"/>
      <c r="BX31" s="20"/>
      <c r="BZ31" s="20"/>
      <c r="CA31" s="20">
        <v>239812</v>
      </c>
      <c r="CB31" s="20"/>
      <c r="CC31" s="20">
        <v>962124</v>
      </c>
      <c r="CD31" s="20"/>
      <c r="CE31" s="20">
        <v>8316</v>
      </c>
      <c r="CF31" s="20"/>
      <c r="CG31" s="20"/>
      <c r="CH31" s="20"/>
      <c r="CI31" s="20"/>
      <c r="CJ31" s="20">
        <v>14</v>
      </c>
      <c r="CK31" s="20">
        <v>1</v>
      </c>
      <c r="CL31" s="20">
        <v>1221</v>
      </c>
      <c r="CM31" s="20">
        <v>1</v>
      </c>
      <c r="CN31" s="20"/>
    </row>
    <row r="32" spans="8:92" s="17" customFormat="1" ht="15" customHeight="1">
      <c r="H32" s="21" t="s">
        <v>66</v>
      </c>
      <c r="I32" s="22" t="s">
        <v>50</v>
      </c>
      <c r="J32" s="23">
        <f>(J31/J10)*100</f>
        <v>0.8369509421967682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94</v>
      </c>
    </row>
    <row r="2" spans="7:12" ht="15" customHeight="1">
      <c r="G2" s="4" t="s">
        <v>106</v>
      </c>
      <c r="L2" s="12" t="s">
        <v>95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96</v>
      </c>
      <c r="AY9" s="9" t="s">
        <v>97</v>
      </c>
      <c r="AZ9" s="9" t="s">
        <v>30</v>
      </c>
      <c r="BA9" s="11" t="s">
        <v>98</v>
      </c>
      <c r="BB9" s="11" t="s">
        <v>99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305180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462</v>
      </c>
      <c r="Y10" s="16">
        <f t="shared" si="0"/>
        <v>1846</v>
      </c>
      <c r="Z10" s="16">
        <f t="shared" si="0"/>
        <v>1</v>
      </c>
      <c r="AA10" s="16">
        <f t="shared" si="0"/>
        <v>0</v>
      </c>
      <c r="AB10" s="16">
        <f t="shared" si="0"/>
        <v>281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4938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159659</v>
      </c>
      <c r="BK10" s="16">
        <f t="shared" si="1"/>
        <v>12</v>
      </c>
      <c r="BL10" s="16">
        <f t="shared" si="1"/>
        <v>137981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8942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19</v>
      </c>
      <c r="Y11" s="20">
        <v>403</v>
      </c>
      <c r="Z11" s="20"/>
      <c r="AA11" s="20"/>
      <c r="AB11" s="20">
        <v>99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182</v>
      </c>
      <c r="BF11" s="20"/>
      <c r="BG11" s="20"/>
      <c r="BH11" s="20"/>
      <c r="BI11" s="20"/>
      <c r="BJ11" s="20">
        <v>2010</v>
      </c>
      <c r="BK11" s="20"/>
      <c r="BL11" s="20">
        <v>6229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2.9300740546562682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13429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12</v>
      </c>
      <c r="Y13" s="20">
        <v>198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162</v>
      </c>
      <c r="BF13" s="20"/>
      <c r="BG13" s="20"/>
      <c r="BH13" s="20"/>
      <c r="BI13" s="20"/>
      <c r="BJ13" s="20">
        <v>492</v>
      </c>
      <c r="BK13" s="20"/>
      <c r="BL13" s="20">
        <v>12554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4.400353889507831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217297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300</v>
      </c>
      <c r="Y15" s="20">
        <v>306</v>
      </c>
      <c r="Z15" s="20"/>
      <c r="AA15" s="20"/>
      <c r="AB15" s="20">
        <v>17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2412</v>
      </c>
      <c r="BF15" s="20"/>
      <c r="BG15" s="20"/>
      <c r="BH15" s="20"/>
      <c r="BI15" s="20"/>
      <c r="BJ15" s="20">
        <v>152333</v>
      </c>
      <c r="BK15" s="20">
        <v>11</v>
      </c>
      <c r="BL15" s="20">
        <v>61918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71.2028966511567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5399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26</v>
      </c>
      <c r="Z17" s="20">
        <v>1</v>
      </c>
      <c r="AA17" s="20"/>
      <c r="AB17" s="20">
        <v>33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95</v>
      </c>
      <c r="BF17" s="20"/>
      <c r="BG17" s="20"/>
      <c r="BH17" s="20"/>
      <c r="BI17" s="20"/>
      <c r="BJ17" s="20">
        <v>88</v>
      </c>
      <c r="BK17" s="20">
        <v>1</v>
      </c>
      <c r="BL17" s="20">
        <v>5151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1.7691198636870045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3147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5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75</v>
      </c>
      <c r="BF19" s="20"/>
      <c r="BG19" s="20"/>
      <c r="BH19" s="20"/>
      <c r="BI19" s="20"/>
      <c r="BJ19" s="20">
        <v>4</v>
      </c>
      <c r="BK19" s="20"/>
      <c r="BL19" s="20">
        <v>3061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1.0311947047644014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12738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20</v>
      </c>
      <c r="Y21" s="20">
        <v>135</v>
      </c>
      <c r="Z21" s="20"/>
      <c r="AA21" s="20"/>
      <c r="AB21" s="20">
        <v>21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789</v>
      </c>
      <c r="BF21" s="20"/>
      <c r="BG21" s="20"/>
      <c r="BH21" s="20"/>
      <c r="BI21" s="20"/>
      <c r="BJ21" s="20">
        <v>259</v>
      </c>
      <c r="BK21" s="20"/>
      <c r="BL21" s="20">
        <v>11514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4.17393013958975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19755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78</v>
      </c>
      <c r="Y23" s="20">
        <v>120</v>
      </c>
      <c r="Z23" s="20"/>
      <c r="AA23" s="20"/>
      <c r="AB23" s="20">
        <v>2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637</v>
      </c>
      <c r="BF23" s="20"/>
      <c r="BG23" s="20"/>
      <c r="BH23" s="20"/>
      <c r="BI23" s="20"/>
      <c r="BJ23" s="20">
        <v>262</v>
      </c>
      <c r="BK23" s="20"/>
      <c r="BL23" s="20">
        <v>18656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6.473228914083491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6845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10</v>
      </c>
      <c r="Y25" s="20">
        <v>153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164</v>
      </c>
      <c r="BF25" s="20"/>
      <c r="BG25" s="20"/>
      <c r="BH25" s="20"/>
      <c r="BI25" s="20"/>
      <c r="BJ25" s="20">
        <v>334</v>
      </c>
      <c r="BK25" s="20"/>
      <c r="BL25" s="20">
        <v>6173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2.242938593616882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5219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143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100</v>
      </c>
      <c r="BF27" s="20"/>
      <c r="BG27" s="20"/>
      <c r="BH27" s="20"/>
      <c r="BI27" s="20"/>
      <c r="BJ27" s="20">
        <v>391</v>
      </c>
      <c r="BK27" s="20"/>
      <c r="BL27" s="20">
        <v>4576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1.7101382790484305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8237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216</v>
      </c>
      <c r="Z29" s="20"/>
      <c r="AA29" s="20"/>
      <c r="AB29" s="20">
        <v>23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303</v>
      </c>
      <c r="BF29" s="20"/>
      <c r="BG29" s="20"/>
      <c r="BH29" s="20"/>
      <c r="BI29" s="20"/>
      <c r="BJ29" s="20">
        <v>526</v>
      </c>
      <c r="BK29" s="20"/>
      <c r="BL29" s="20">
        <v>7157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2.699062848155187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4172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</v>
      </c>
      <c r="Y31" s="20">
        <v>141</v>
      </c>
      <c r="Z31" s="20"/>
      <c r="AA31" s="20"/>
      <c r="AB31" s="20">
        <v>56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19</v>
      </c>
      <c r="BF31" s="20"/>
      <c r="BG31" s="20"/>
      <c r="BH31" s="20"/>
      <c r="BI31" s="20"/>
      <c r="BJ31" s="20">
        <v>2960</v>
      </c>
      <c r="BK31" s="20"/>
      <c r="BL31" s="20">
        <v>992</v>
      </c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1.3670620617340585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100</v>
      </c>
    </row>
    <row r="2" spans="7:12" ht="15" customHeight="1">
      <c r="G2" s="4" t="s">
        <v>106</v>
      </c>
      <c r="L2" s="12" t="s">
        <v>101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102</v>
      </c>
      <c r="AY9" s="9" t="s">
        <v>103</v>
      </c>
      <c r="AZ9" s="9" t="s">
        <v>30</v>
      </c>
      <c r="BA9" s="11" t="s">
        <v>104</v>
      </c>
      <c r="BB9" s="11" t="s">
        <v>105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1520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40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6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44</v>
      </c>
      <c r="BK10" s="16">
        <f t="shared" si="1"/>
        <v>0</v>
      </c>
      <c r="BL10" s="16">
        <f t="shared" si="1"/>
        <v>1430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68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68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4.473684210526316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139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134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9.144736842105264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582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5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>
        <v>3</v>
      </c>
      <c r="BK15" s="20"/>
      <c r="BL15" s="20">
        <v>573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38.28947368421053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67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55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4.407894736842105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86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3</v>
      </c>
      <c r="BF19" s="20"/>
      <c r="BG19" s="20"/>
      <c r="BH19" s="20"/>
      <c r="BI19" s="20"/>
      <c r="BJ19" s="20">
        <v>1</v>
      </c>
      <c r="BK19" s="20"/>
      <c r="BL19" s="20">
        <v>81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5.657894736842105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254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2</v>
      </c>
      <c r="BK21" s="20"/>
      <c r="BL21" s="20">
        <v>249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16.710526315789473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129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2</v>
      </c>
      <c r="BF23" s="20"/>
      <c r="BG23" s="20"/>
      <c r="BH23" s="20"/>
      <c r="BI23" s="20"/>
      <c r="BJ23" s="20">
        <v>2</v>
      </c>
      <c r="BK23" s="20"/>
      <c r="BL23" s="20">
        <v>122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8.486842105263158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40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</v>
      </c>
      <c r="BK25" s="20"/>
      <c r="BL25" s="20">
        <v>38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2.631578947368421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62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29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4.078947368421053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93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6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6</v>
      </c>
      <c r="BK29" s="20"/>
      <c r="BL29" s="20">
        <v>81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6.11842105263158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2013-08-06T01:14:36Z</dcterms:created>
  <dcterms:modified xsi:type="dcterms:W3CDTF">2013-08-06T01:14:40Z</dcterms:modified>
  <cp:category/>
  <cp:version/>
  <cp:contentType/>
  <cp:contentStatus/>
</cp:coreProperties>
</file>