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<sst xmlns="http://schemas.openxmlformats.org/spreadsheetml/2006/main" count="347" uniqueCount="100">
  <si>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</si>
  <si>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</si>
  <si>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</si>
  <si>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</si>
  <si>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</si>
  <si>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</si>
  <si>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</si>
  <si>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</si>
  <si>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</si>
  <si>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</si>
  <si>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</si>
  <si>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</si>
  <si>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</si>
  <si>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</si>
  <si>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</si>
  <si>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</si>
  <si>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</si>
  <si>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</si>
  <si>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</si>
  <si>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</si>
  <si>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</si>
  <si>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</si>
  <si>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</si>
  <si>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</si>
  <si>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</si>
  <si>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</si>
  <si>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</si>
  <si>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</si>
  <si>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</si>
  <si>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</si>
  <si>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</si>
  <si>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</si>
  <si>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</si>
  <si>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</si>
  <si>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</si>
  <si>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</si>
  <si>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</si>
  <si>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</si>
  <si>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</si>
  <si>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</si>
  <si>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</si>
  <si>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</si>
  <si>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</si>
  <si>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</si>
  <si>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</si>
  <si>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</si>
  <si>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</si>
  <si>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</si>
  <si>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</si>
  <si>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</si>
  <si>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</si>
  <si>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</si>
  <si>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</si>
  <si>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</si>
  <si>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</si>
  <si>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</si>
  <si>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</si>
  <si>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</si>
  <si>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</si>
  <si>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</si>
  <si>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</si>
  <si>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</si>
  <si>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</si>
  <si>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</si>
  <si>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</si>
  <si>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</si>
  <si>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</si>
  <si>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</si>
  <si>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</si>
  <si>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</si>
  <si>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</si>
  <si>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　３．９世代＆第３世代の
　　　基地局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</si>
  <si>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</si>
  <si>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</si>
  <si>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</si>
  <si>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</si>
  <si>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</si>
  <si>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</si>
  <si>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</si>
  <si>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</si>
  <si>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</si>
  <si>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</si>
  <si>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</si>
  <si>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</si>
  <si>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</si>
  <si>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</si>
  <si>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</si>
  <si>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</si>
  <si>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</si>
  <si>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</si>
  <si>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</si>
  <si>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</si>
  <si>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</si>
  <si>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</si>
  <si>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</si>
  <si>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</si>
  <si>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</si>
  <si>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</si>
  <si>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（平成２６年　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</si>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</sst>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257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661320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2" width="12.57421875" style="1" customWidth="1"/>
    <col min="93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98</v>
      </c>
      <c r="K2" s="1" t="s">
        <v>2</v>
      </c>
      <c r="BO2" s="5"/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92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0" t="s">
        <v>71</v>
      </c>
      <c r="CK9" s="10" t="s">
        <v>63</v>
      </c>
      <c r="CL9" s="10" t="s">
        <v>64</v>
      </c>
      <c r="CM9" s="10" t="s">
        <v>65</v>
      </c>
      <c r="CN9" s="11" t="s">
        <v>66</v>
      </c>
    </row>
    <row r="10" spans="8:92" s="13" customFormat="1" ht="15" customHeight="1">
      <c r="H10" s="14" t="s">
        <v>72</v>
      </c>
      <c r="I10" s="15"/>
      <c r="J10" s="16">
        <f>SUM(K10:BM10)</f>
        <v>154133204</v>
      </c>
      <c r="K10" s="16">
        <f>SUM(K11:K32)</f>
        <v>104673</v>
      </c>
      <c r="L10" s="16">
        <f aca="true" t="shared" si="0" ref="L10:BM10">SUM(L11:L32)</f>
        <v>2662</v>
      </c>
      <c r="M10" s="16">
        <f t="shared" si="0"/>
        <v>12800</v>
      </c>
      <c r="N10" s="16">
        <f>SUM(N11:N32)</f>
        <v>64</v>
      </c>
      <c r="O10" s="16">
        <f t="shared" si="0"/>
        <v>0</v>
      </c>
      <c r="P10" s="16">
        <f>SUM(P11:P32)</f>
        <v>0</v>
      </c>
      <c r="Q10" s="16">
        <f>SUM(Q11:Q32)</f>
        <v>116</v>
      </c>
      <c r="R10" s="16">
        <f t="shared" si="0"/>
        <v>1236</v>
      </c>
      <c r="S10" s="16">
        <f t="shared" si="0"/>
        <v>2141</v>
      </c>
      <c r="T10" s="16">
        <f t="shared" si="0"/>
        <v>127231</v>
      </c>
      <c r="U10" s="16">
        <f>SUM(U11:U32)</f>
        <v>22007</v>
      </c>
      <c r="V10" s="16">
        <f>SUM(V11:V32)</f>
        <v>266625</v>
      </c>
      <c r="W10" s="16">
        <f>SUM(W11:W32)</f>
        <v>76092</v>
      </c>
      <c r="X10" s="16">
        <f>SUM(X11:X32)</f>
        <v>124812</v>
      </c>
      <c r="Y10" s="16">
        <f>SUM(Y11:Y32)</f>
        <v>62558</v>
      </c>
      <c r="Z10" s="16">
        <f t="shared" si="0"/>
        <v>3256</v>
      </c>
      <c r="AA10" s="16">
        <f t="shared" si="0"/>
        <v>91</v>
      </c>
      <c r="AB10" s="16">
        <f t="shared" si="0"/>
        <v>39898</v>
      </c>
      <c r="AC10" s="16">
        <f t="shared" si="0"/>
        <v>8156</v>
      </c>
      <c r="AD10" s="16">
        <f t="shared" si="0"/>
        <v>48278</v>
      </c>
      <c r="AE10" s="16">
        <f t="shared" si="0"/>
        <v>46</v>
      </c>
      <c r="AF10" s="16">
        <f t="shared" si="0"/>
        <v>3895</v>
      </c>
      <c r="AG10" s="16">
        <f t="shared" si="0"/>
        <v>2566</v>
      </c>
      <c r="AH10" s="16">
        <f t="shared" si="0"/>
        <v>496</v>
      </c>
      <c r="AI10" s="16">
        <f t="shared" si="0"/>
        <v>9057</v>
      </c>
      <c r="AJ10" s="16">
        <f t="shared" si="0"/>
        <v>3746</v>
      </c>
      <c r="AK10" s="16">
        <f t="shared" si="0"/>
        <v>6548</v>
      </c>
      <c r="AL10" s="16">
        <f t="shared" si="0"/>
        <v>41</v>
      </c>
      <c r="AM10" s="16">
        <f t="shared" si="0"/>
        <v>1670</v>
      </c>
      <c r="AN10" s="16">
        <f t="shared" si="0"/>
        <v>44</v>
      </c>
      <c r="AO10" s="16">
        <f t="shared" si="0"/>
        <v>11048</v>
      </c>
      <c r="AP10" s="16">
        <f t="shared" si="0"/>
        <v>6</v>
      </c>
      <c r="AQ10" s="16">
        <f t="shared" si="0"/>
        <v>366</v>
      </c>
      <c r="AR10" s="16">
        <f t="shared" si="0"/>
        <v>1</v>
      </c>
      <c r="AS10" s="16">
        <f t="shared" si="0"/>
        <v>889</v>
      </c>
      <c r="AT10" s="16">
        <f t="shared" si="0"/>
        <v>28</v>
      </c>
      <c r="AU10" s="16">
        <f t="shared" si="0"/>
        <v>125403</v>
      </c>
      <c r="AV10" s="16">
        <f t="shared" si="0"/>
        <v>0</v>
      </c>
      <c r="AW10" s="16">
        <f t="shared" si="0"/>
        <v>44</v>
      </c>
      <c r="AX10" s="16">
        <f t="shared" si="0"/>
        <v>15</v>
      </c>
      <c r="AY10" s="16">
        <f t="shared" si="0"/>
        <v>0</v>
      </c>
      <c r="AZ10" s="16">
        <f t="shared" si="0"/>
        <v>0</v>
      </c>
      <c r="BA10" s="16">
        <f t="shared" si="0"/>
        <v>7471</v>
      </c>
      <c r="BB10" s="16">
        <f>SUM(BB11:BB32)</f>
        <v>63</v>
      </c>
      <c r="BC10" s="16">
        <f t="shared" si="0"/>
        <v>0</v>
      </c>
      <c r="BD10" s="16">
        <f t="shared" si="0"/>
        <v>436319</v>
      </c>
      <c r="BE10" s="16">
        <f t="shared" si="0"/>
        <v>6583</v>
      </c>
      <c r="BF10" s="16">
        <f t="shared" si="0"/>
        <v>465</v>
      </c>
      <c r="BG10" s="16">
        <f t="shared" si="0"/>
        <v>2</v>
      </c>
      <c r="BH10" s="16">
        <f t="shared" si="0"/>
        <v>3700</v>
      </c>
      <c r="BI10" s="16">
        <f t="shared" si="0"/>
        <v>0</v>
      </c>
      <c r="BJ10" s="16">
        <f t="shared" si="0"/>
        <v>151632356</v>
      </c>
      <c r="BK10" s="16">
        <f t="shared" si="0"/>
        <v>87771</v>
      </c>
      <c r="BL10" s="16">
        <f t="shared" si="0"/>
        <v>877345</v>
      </c>
      <c r="BM10" s="16">
        <f t="shared" si="0"/>
        <v>12524</v>
      </c>
      <c r="BO10" s="16">
        <f aca="true" t="shared" si="1" ref="BO10:BX10">SUM(BO11:BO32)</f>
        <v>0</v>
      </c>
      <c r="BP10" s="16">
        <f t="shared" si="1"/>
        <v>86287476</v>
      </c>
      <c r="BQ10" s="16">
        <f>SUM(BQ11:BQ32)</f>
        <v>50</v>
      </c>
      <c r="BR10" s="16">
        <f>SUM(BR11:BR32)</f>
        <v>194058831</v>
      </c>
      <c r="BS10" s="16">
        <f>SUM(BS11:BS32)</f>
        <v>58916090</v>
      </c>
      <c r="BT10" s="16">
        <f>SUM(BT11:BT32)</f>
        <v>1646938</v>
      </c>
      <c r="BU10" s="16">
        <f t="shared" si="1"/>
        <v>0</v>
      </c>
      <c r="BV10" s="16">
        <f t="shared" si="1"/>
        <v>322365</v>
      </c>
      <c r="BW10" s="16">
        <f>SUM(BW11:BW32)</f>
        <v>121632</v>
      </c>
      <c r="BX10" s="16">
        <f t="shared" si="1"/>
        <v>109</v>
      </c>
      <c r="BZ10" s="16">
        <f aca="true" t="shared" si="2" ref="BZ10:CN10">SUM(BZ11:BZ32)</f>
        <v>0</v>
      </c>
      <c r="CA10" s="16">
        <f t="shared" si="2"/>
        <v>42107739</v>
      </c>
      <c r="CB10" s="16">
        <f t="shared" si="2"/>
        <v>5</v>
      </c>
      <c r="CC10" s="16">
        <f t="shared" si="2"/>
        <v>100385408</v>
      </c>
      <c r="CD10" s="16">
        <f t="shared" si="2"/>
        <v>7166344</v>
      </c>
      <c r="CE10" s="16">
        <f t="shared" si="2"/>
        <v>602985</v>
      </c>
      <c r="CF10" s="16">
        <f t="shared" si="2"/>
        <v>0</v>
      </c>
      <c r="CG10" s="16">
        <f t="shared" si="2"/>
        <v>125303</v>
      </c>
      <c r="CH10" s="16">
        <f t="shared" si="2"/>
        <v>10966</v>
      </c>
      <c r="CI10" s="16">
        <f t="shared" si="2"/>
        <v>13</v>
      </c>
      <c r="CJ10" s="16">
        <f t="shared" si="2"/>
        <v>4553</v>
      </c>
      <c r="CK10" s="16">
        <f t="shared" si="2"/>
        <v>1562</v>
      </c>
      <c r="CL10" s="16">
        <f t="shared" si="2"/>
        <v>143597</v>
      </c>
      <c r="CM10" s="16">
        <f t="shared" si="2"/>
        <v>58</v>
      </c>
      <c r="CN10" s="16">
        <f t="shared" si="2"/>
        <v>0</v>
      </c>
    </row>
    <row r="11" spans="8:92" s="17" customFormat="1" ht="30" customHeight="1">
      <c r="H11" s="18" t="s">
        <v>73</v>
      </c>
      <c r="I11" s="19" t="s">
        <v>74</v>
      </c>
      <c r="J11" s="20">
        <f>SUM(K11:BM11)</f>
        <v>5268379</v>
      </c>
      <c r="K11" s="20">
        <v>6941</v>
      </c>
      <c r="L11" s="20">
        <v>252</v>
      </c>
      <c r="M11" s="20">
        <v>1199</v>
      </c>
      <c r="N11" s="20">
        <v>3</v>
      </c>
      <c r="O11" s="20"/>
      <c r="P11" s="20"/>
      <c r="Q11" s="20"/>
      <c r="R11" s="20">
        <v>152</v>
      </c>
      <c r="S11" s="20">
        <v>189</v>
      </c>
      <c r="T11" s="20">
        <v>6456</v>
      </c>
      <c r="U11" s="20">
        <v>397</v>
      </c>
      <c r="V11" s="20">
        <v>10254</v>
      </c>
      <c r="W11" s="20">
        <v>2676</v>
      </c>
      <c r="X11" s="20">
        <v>5528</v>
      </c>
      <c r="Y11" s="20">
        <v>5086</v>
      </c>
      <c r="Z11" s="20">
        <v>379</v>
      </c>
      <c r="AA11" s="20">
        <v>4</v>
      </c>
      <c r="AB11" s="20">
        <v>2139</v>
      </c>
      <c r="AC11" s="20">
        <v>680</v>
      </c>
      <c r="AD11" s="20">
        <v>6175</v>
      </c>
      <c r="AE11" s="20">
        <v>3</v>
      </c>
      <c r="AF11" s="20">
        <v>108</v>
      </c>
      <c r="AG11" s="20">
        <v>125</v>
      </c>
      <c r="AH11" s="20">
        <v>56</v>
      </c>
      <c r="AI11" s="20">
        <v>1003</v>
      </c>
      <c r="AJ11" s="20">
        <v>434</v>
      </c>
      <c r="AK11" s="20">
        <v>534</v>
      </c>
      <c r="AL11" s="20">
        <v>7</v>
      </c>
      <c r="AM11" s="20">
        <v>78</v>
      </c>
      <c r="AN11" s="20">
        <v>2</v>
      </c>
      <c r="AO11" s="20"/>
      <c r="AP11" s="20"/>
      <c r="AQ11" s="20">
        <v>2</v>
      </c>
      <c r="AR11" s="20"/>
      <c r="AS11" s="20">
        <v>61</v>
      </c>
      <c r="AT11" s="20"/>
      <c r="AU11" s="20">
        <v>2</v>
      </c>
      <c r="AV11" s="20"/>
      <c r="AW11" s="20"/>
      <c r="AX11" s="20"/>
      <c r="AY11" s="20"/>
      <c r="AZ11" s="20"/>
      <c r="BA11" s="20">
        <v>402</v>
      </c>
      <c r="BB11" s="20">
        <v>3</v>
      </c>
      <c r="BC11" s="20"/>
      <c r="BD11" s="20">
        <v>39315</v>
      </c>
      <c r="BE11" s="20">
        <v>228</v>
      </c>
      <c r="BF11" s="20">
        <v>27</v>
      </c>
      <c r="BG11" s="20"/>
      <c r="BH11" s="20">
        <v>178</v>
      </c>
      <c r="BI11" s="20"/>
      <c r="BJ11" s="20">
        <v>5121614</v>
      </c>
      <c r="BK11" s="20">
        <v>4773</v>
      </c>
      <c r="BL11" s="20">
        <v>49745</v>
      </c>
      <c r="BM11" s="20">
        <v>1169</v>
      </c>
      <c r="BO11" s="20"/>
      <c r="BP11" s="20">
        <v>3186695</v>
      </c>
      <c r="BQ11" s="20"/>
      <c r="BR11" s="20">
        <v>7033782</v>
      </c>
      <c r="BS11" s="20">
        <v>1175</v>
      </c>
      <c r="BT11" s="20">
        <v>64124</v>
      </c>
      <c r="BU11" s="20"/>
      <c r="BV11" s="20"/>
      <c r="BW11" s="20"/>
      <c r="BX11" s="20"/>
      <c r="BZ11" s="20"/>
      <c r="CA11" s="20">
        <v>1421161</v>
      </c>
      <c r="CB11" s="20"/>
      <c r="CC11" s="20">
        <v>3591935</v>
      </c>
      <c r="CD11" s="20">
        <v>59</v>
      </c>
      <c r="CE11" s="20">
        <v>24912</v>
      </c>
      <c r="CF11" s="20"/>
      <c r="CG11" s="20"/>
      <c r="CH11" s="20"/>
      <c r="CI11" s="20"/>
      <c r="CJ11" s="20">
        <v>214</v>
      </c>
      <c r="CK11" s="20">
        <v>74</v>
      </c>
      <c r="CL11" s="20">
        <v>3022</v>
      </c>
      <c r="CM11" s="20">
        <v>2</v>
      </c>
      <c r="CN11" s="20"/>
    </row>
    <row r="12" spans="8:92" s="17" customFormat="1" ht="15" customHeight="1">
      <c r="H12" s="21" t="s">
        <v>75</v>
      </c>
      <c r="I12" s="22" t="s">
        <v>76</v>
      </c>
      <c r="J12" s="23">
        <f>(J11/J10)*100</f>
        <v>3.418068828310349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77</v>
      </c>
      <c r="I13" s="19" t="s">
        <v>74</v>
      </c>
      <c r="J13" s="20">
        <f>SUM(K13:BM13)</f>
        <v>8260351</v>
      </c>
      <c r="K13" s="20">
        <v>10605</v>
      </c>
      <c r="L13" s="20">
        <v>412</v>
      </c>
      <c r="M13" s="20">
        <v>1823</v>
      </c>
      <c r="N13" s="20">
        <v>7</v>
      </c>
      <c r="O13" s="20"/>
      <c r="P13" s="20"/>
      <c r="Q13" s="20">
        <v>62</v>
      </c>
      <c r="R13" s="20">
        <v>133</v>
      </c>
      <c r="S13" s="20">
        <v>139</v>
      </c>
      <c r="T13" s="20">
        <v>9598</v>
      </c>
      <c r="U13" s="20">
        <v>778</v>
      </c>
      <c r="V13" s="20">
        <v>18543</v>
      </c>
      <c r="W13" s="20">
        <v>4279</v>
      </c>
      <c r="X13" s="20">
        <v>12717</v>
      </c>
      <c r="Y13" s="20">
        <v>9281</v>
      </c>
      <c r="Z13" s="20">
        <v>321</v>
      </c>
      <c r="AA13" s="20">
        <v>1</v>
      </c>
      <c r="AB13" s="20">
        <v>3425</v>
      </c>
      <c r="AC13" s="20">
        <v>584</v>
      </c>
      <c r="AD13" s="20">
        <v>4594</v>
      </c>
      <c r="AE13" s="20">
        <v>3</v>
      </c>
      <c r="AF13" s="20">
        <v>141</v>
      </c>
      <c r="AG13" s="20">
        <v>116</v>
      </c>
      <c r="AH13" s="20">
        <v>46</v>
      </c>
      <c r="AI13" s="20">
        <v>664</v>
      </c>
      <c r="AJ13" s="20">
        <v>238</v>
      </c>
      <c r="AK13" s="20">
        <v>524</v>
      </c>
      <c r="AL13" s="20">
        <v>4</v>
      </c>
      <c r="AM13" s="20">
        <v>104</v>
      </c>
      <c r="AN13" s="20"/>
      <c r="AO13" s="20"/>
      <c r="AP13" s="20"/>
      <c r="AQ13" s="20"/>
      <c r="AR13" s="20"/>
      <c r="AS13" s="20">
        <v>159</v>
      </c>
      <c r="AT13" s="20"/>
      <c r="AU13" s="20">
        <v>2</v>
      </c>
      <c r="AV13" s="20"/>
      <c r="AW13" s="20"/>
      <c r="AX13" s="20"/>
      <c r="AY13" s="20"/>
      <c r="AZ13" s="20"/>
      <c r="BA13" s="20">
        <v>301</v>
      </c>
      <c r="BB13" s="20"/>
      <c r="BC13" s="20"/>
      <c r="BD13" s="20">
        <v>43502</v>
      </c>
      <c r="BE13" s="20">
        <v>281</v>
      </c>
      <c r="BF13" s="20">
        <v>29</v>
      </c>
      <c r="BG13" s="20">
        <v>1</v>
      </c>
      <c r="BH13" s="20">
        <v>284</v>
      </c>
      <c r="BI13" s="20"/>
      <c r="BJ13" s="20">
        <v>8054106</v>
      </c>
      <c r="BK13" s="20">
        <v>9014</v>
      </c>
      <c r="BL13" s="20">
        <v>70910</v>
      </c>
      <c r="BM13" s="20">
        <v>2620</v>
      </c>
      <c r="BO13" s="20"/>
      <c r="BP13" s="20">
        <v>5044740</v>
      </c>
      <c r="BQ13" s="20"/>
      <c r="BR13" s="20">
        <v>11639121</v>
      </c>
      <c r="BS13" s="20">
        <v>5415</v>
      </c>
      <c r="BT13" s="20">
        <v>74091</v>
      </c>
      <c r="BU13" s="20"/>
      <c r="BV13" s="20"/>
      <c r="BW13" s="20"/>
      <c r="BX13" s="20"/>
      <c r="BZ13" s="20"/>
      <c r="CA13" s="20">
        <v>2238398</v>
      </c>
      <c r="CB13" s="20"/>
      <c r="CC13" s="20">
        <v>5674960</v>
      </c>
      <c r="CD13" s="20">
        <v>261</v>
      </c>
      <c r="CE13" s="20">
        <v>27442</v>
      </c>
      <c r="CF13" s="20"/>
      <c r="CG13" s="20"/>
      <c r="CH13" s="20"/>
      <c r="CI13" s="20"/>
      <c r="CJ13" s="20">
        <v>612</v>
      </c>
      <c r="CK13" s="20">
        <v>99</v>
      </c>
      <c r="CL13" s="20">
        <v>6276</v>
      </c>
      <c r="CM13" s="20">
        <v>3</v>
      </c>
      <c r="CN13" s="20"/>
    </row>
    <row r="14" spans="8:92" s="17" customFormat="1" ht="15" customHeight="1">
      <c r="H14" s="21" t="s">
        <v>78</v>
      </c>
      <c r="I14" s="22" t="s">
        <v>76</v>
      </c>
      <c r="J14" s="23">
        <f>(J13/J10)*100</f>
        <v>5.35922876163659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79</v>
      </c>
      <c r="I15" s="19" t="s">
        <v>74</v>
      </c>
      <c r="J15" s="20">
        <f>SUM(K15:BM15)</f>
        <v>71657166</v>
      </c>
      <c r="K15" s="20">
        <v>20182</v>
      </c>
      <c r="L15" s="20">
        <v>195</v>
      </c>
      <c r="M15" s="20">
        <v>1970</v>
      </c>
      <c r="N15" s="20">
        <v>16</v>
      </c>
      <c r="O15" s="20"/>
      <c r="P15" s="20"/>
      <c r="Q15" s="20">
        <v>28</v>
      </c>
      <c r="R15" s="20">
        <v>151</v>
      </c>
      <c r="S15" s="20">
        <v>700</v>
      </c>
      <c r="T15" s="20">
        <v>42775</v>
      </c>
      <c r="U15" s="20">
        <v>10180</v>
      </c>
      <c r="V15" s="20">
        <v>92818</v>
      </c>
      <c r="W15" s="20">
        <v>30253</v>
      </c>
      <c r="X15" s="20">
        <v>41121</v>
      </c>
      <c r="Y15" s="20">
        <v>14846</v>
      </c>
      <c r="Z15" s="20">
        <v>416</v>
      </c>
      <c r="AA15" s="20">
        <v>58</v>
      </c>
      <c r="AB15" s="20">
        <v>13578</v>
      </c>
      <c r="AC15" s="20">
        <v>1103</v>
      </c>
      <c r="AD15" s="20">
        <v>4802</v>
      </c>
      <c r="AE15" s="20">
        <v>13</v>
      </c>
      <c r="AF15" s="20">
        <v>1231</v>
      </c>
      <c r="AG15" s="20">
        <v>1301</v>
      </c>
      <c r="AH15" s="20">
        <v>91</v>
      </c>
      <c r="AI15" s="20">
        <v>380</v>
      </c>
      <c r="AJ15" s="20">
        <v>886</v>
      </c>
      <c r="AK15" s="20">
        <v>2131</v>
      </c>
      <c r="AL15" s="20">
        <v>9</v>
      </c>
      <c r="AM15" s="20">
        <v>846</v>
      </c>
      <c r="AN15" s="20">
        <v>29</v>
      </c>
      <c r="AO15" s="20">
        <v>10643</v>
      </c>
      <c r="AP15" s="20">
        <v>2</v>
      </c>
      <c r="AQ15" s="20">
        <v>355</v>
      </c>
      <c r="AR15" s="20"/>
      <c r="AS15" s="20">
        <v>280</v>
      </c>
      <c r="AT15" s="20">
        <v>22</v>
      </c>
      <c r="AU15" s="20">
        <v>125345</v>
      </c>
      <c r="AV15" s="20"/>
      <c r="AW15" s="20">
        <v>44</v>
      </c>
      <c r="AX15" s="20">
        <v>15</v>
      </c>
      <c r="AY15" s="20"/>
      <c r="AZ15" s="20"/>
      <c r="BA15" s="20">
        <v>4923</v>
      </c>
      <c r="BB15" s="20">
        <v>2</v>
      </c>
      <c r="BC15" s="20"/>
      <c r="BD15" s="20">
        <v>121966</v>
      </c>
      <c r="BE15" s="20">
        <v>3143</v>
      </c>
      <c r="BF15" s="20">
        <v>171</v>
      </c>
      <c r="BG15" s="20"/>
      <c r="BH15" s="20">
        <v>1093</v>
      </c>
      <c r="BI15" s="20"/>
      <c r="BJ15" s="20">
        <v>70739134</v>
      </c>
      <c r="BK15" s="20">
        <v>24947</v>
      </c>
      <c r="BL15" s="20">
        <v>340279</v>
      </c>
      <c r="BM15" s="20">
        <v>2693</v>
      </c>
      <c r="BO15" s="20"/>
      <c r="BP15" s="20">
        <v>35841652</v>
      </c>
      <c r="BQ15" s="20">
        <v>50</v>
      </c>
      <c r="BR15" s="20">
        <v>78315000</v>
      </c>
      <c r="BS15" s="20">
        <v>58774752</v>
      </c>
      <c r="BT15" s="20">
        <v>630459</v>
      </c>
      <c r="BU15" s="20"/>
      <c r="BV15" s="20">
        <v>320808</v>
      </c>
      <c r="BW15" s="20">
        <v>120997</v>
      </c>
      <c r="BX15" s="20">
        <v>109</v>
      </c>
      <c r="BZ15" s="20"/>
      <c r="CA15" s="20">
        <v>18657764</v>
      </c>
      <c r="CB15" s="20">
        <v>5</v>
      </c>
      <c r="CC15" s="20">
        <v>44096188</v>
      </c>
      <c r="CD15" s="20">
        <v>7152293</v>
      </c>
      <c r="CE15" s="20">
        <v>240586</v>
      </c>
      <c r="CF15" s="20"/>
      <c r="CG15" s="20">
        <v>125277</v>
      </c>
      <c r="CH15" s="20">
        <v>10623</v>
      </c>
      <c r="CI15" s="20">
        <v>13</v>
      </c>
      <c r="CJ15" s="20">
        <v>1740</v>
      </c>
      <c r="CK15" s="20">
        <v>452</v>
      </c>
      <c r="CL15" s="20">
        <v>67890</v>
      </c>
      <c r="CM15" s="20">
        <v>33</v>
      </c>
      <c r="CN15" s="20"/>
    </row>
    <row r="16" spans="8:92" s="17" customFormat="1" ht="15" customHeight="1">
      <c r="H16" s="21" t="s">
        <v>77</v>
      </c>
      <c r="I16" s="22" t="s">
        <v>76</v>
      </c>
      <c r="J16" s="23">
        <f>(J15/J10)*100</f>
        <v>46.49041487517511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80</v>
      </c>
      <c r="I17" s="19" t="s">
        <v>74</v>
      </c>
      <c r="J17" s="20">
        <f>SUM(K17:BM17)</f>
        <v>3649572</v>
      </c>
      <c r="K17" s="20">
        <v>6194</v>
      </c>
      <c r="L17" s="20">
        <v>205</v>
      </c>
      <c r="M17" s="20">
        <v>624</v>
      </c>
      <c r="N17" s="20">
        <v>3</v>
      </c>
      <c r="O17" s="20"/>
      <c r="P17" s="20"/>
      <c r="Q17" s="20">
        <v>1</v>
      </c>
      <c r="R17" s="20">
        <v>62</v>
      </c>
      <c r="S17" s="20">
        <v>64</v>
      </c>
      <c r="T17" s="20">
        <v>4335</v>
      </c>
      <c r="U17" s="20">
        <v>479</v>
      </c>
      <c r="V17" s="20">
        <v>11049</v>
      </c>
      <c r="W17" s="20">
        <v>2004</v>
      </c>
      <c r="X17" s="20">
        <v>4164</v>
      </c>
      <c r="Y17" s="20">
        <v>4056</v>
      </c>
      <c r="Z17" s="20">
        <v>194</v>
      </c>
      <c r="AA17" s="20">
        <v>2</v>
      </c>
      <c r="AB17" s="20">
        <v>1022</v>
      </c>
      <c r="AC17" s="20">
        <v>58</v>
      </c>
      <c r="AD17" s="20">
        <v>830</v>
      </c>
      <c r="AE17" s="20"/>
      <c r="AF17" s="20">
        <v>35</v>
      </c>
      <c r="AG17" s="20">
        <v>49</v>
      </c>
      <c r="AH17" s="20">
        <v>5</v>
      </c>
      <c r="AI17" s="20">
        <v>97</v>
      </c>
      <c r="AJ17" s="20">
        <v>101</v>
      </c>
      <c r="AK17" s="20">
        <v>120</v>
      </c>
      <c r="AL17" s="20">
        <v>1</v>
      </c>
      <c r="AM17" s="20">
        <v>42</v>
      </c>
      <c r="AN17" s="20">
        <v>4</v>
      </c>
      <c r="AO17" s="20"/>
      <c r="AP17" s="20"/>
      <c r="AQ17" s="20"/>
      <c r="AR17" s="20"/>
      <c r="AS17" s="20">
        <v>8</v>
      </c>
      <c r="AT17" s="20"/>
      <c r="AU17" s="20">
        <v>2</v>
      </c>
      <c r="AV17" s="20"/>
      <c r="AW17" s="20"/>
      <c r="AX17" s="20"/>
      <c r="AY17" s="20"/>
      <c r="AZ17" s="20"/>
      <c r="BA17" s="20">
        <v>118</v>
      </c>
      <c r="BB17" s="20">
        <v>3</v>
      </c>
      <c r="BC17" s="20"/>
      <c r="BD17" s="20">
        <v>18113</v>
      </c>
      <c r="BE17" s="20">
        <v>138</v>
      </c>
      <c r="BF17" s="20">
        <v>11</v>
      </c>
      <c r="BG17" s="20"/>
      <c r="BH17" s="20">
        <v>173</v>
      </c>
      <c r="BI17" s="20"/>
      <c r="BJ17" s="20">
        <v>3555817</v>
      </c>
      <c r="BK17" s="20">
        <v>2893</v>
      </c>
      <c r="BL17" s="20">
        <v>35799</v>
      </c>
      <c r="BM17" s="20">
        <v>697</v>
      </c>
      <c r="BO17" s="20"/>
      <c r="BP17" s="20">
        <v>2814020</v>
      </c>
      <c r="BQ17" s="20"/>
      <c r="BR17" s="20">
        <v>5269620</v>
      </c>
      <c r="BS17" s="20">
        <v>1430</v>
      </c>
      <c r="BT17" s="20">
        <v>58672</v>
      </c>
      <c r="BU17" s="20"/>
      <c r="BV17" s="20"/>
      <c r="BW17" s="20"/>
      <c r="BX17" s="20"/>
      <c r="BZ17" s="20"/>
      <c r="CA17" s="20">
        <v>1035507</v>
      </c>
      <c r="CB17" s="20"/>
      <c r="CC17" s="20">
        <v>2445124</v>
      </c>
      <c r="CD17" s="20">
        <v>61</v>
      </c>
      <c r="CE17" s="20">
        <v>17713</v>
      </c>
      <c r="CF17" s="20"/>
      <c r="CG17" s="20"/>
      <c r="CH17" s="20"/>
      <c r="CI17" s="20"/>
      <c r="CJ17" s="20">
        <v>102</v>
      </c>
      <c r="CK17" s="20">
        <v>48</v>
      </c>
      <c r="CL17" s="20">
        <v>3882</v>
      </c>
      <c r="CM17" s="20">
        <v>2</v>
      </c>
      <c r="CN17" s="20"/>
    </row>
    <row r="18" spans="8:92" s="17" customFormat="1" ht="15" customHeight="1">
      <c r="H18" s="21" t="s">
        <v>81</v>
      </c>
      <c r="I18" s="22" t="s">
        <v>76</v>
      </c>
      <c r="J18" s="23">
        <f>(J17/J10)*100</f>
        <v>2.36780388993925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78</v>
      </c>
      <c r="I19" s="19" t="s">
        <v>74</v>
      </c>
      <c r="J19" s="20">
        <f>SUM(K19:BM19)</f>
        <v>2858023</v>
      </c>
      <c r="K19" s="20">
        <v>4075</v>
      </c>
      <c r="L19" s="20">
        <v>110</v>
      </c>
      <c r="M19" s="20">
        <v>312</v>
      </c>
      <c r="N19" s="20">
        <v>3</v>
      </c>
      <c r="O19" s="20"/>
      <c r="P19" s="20"/>
      <c r="Q19" s="20">
        <v>12</v>
      </c>
      <c r="R19" s="20">
        <v>47</v>
      </c>
      <c r="S19" s="20">
        <v>57</v>
      </c>
      <c r="T19" s="20">
        <v>3056</v>
      </c>
      <c r="U19" s="20">
        <v>386</v>
      </c>
      <c r="V19" s="20">
        <v>6358</v>
      </c>
      <c r="W19" s="20">
        <v>1459</v>
      </c>
      <c r="X19" s="20">
        <v>3038</v>
      </c>
      <c r="Y19" s="20">
        <v>1956</v>
      </c>
      <c r="Z19" s="20">
        <v>197</v>
      </c>
      <c r="AA19" s="20">
        <v>4</v>
      </c>
      <c r="AB19" s="20">
        <v>1249</v>
      </c>
      <c r="AC19" s="20">
        <v>131</v>
      </c>
      <c r="AD19" s="20">
        <v>1574</v>
      </c>
      <c r="AE19" s="20">
        <v>1</v>
      </c>
      <c r="AF19" s="20"/>
      <c r="AG19" s="20">
        <v>18</v>
      </c>
      <c r="AH19" s="20">
        <v>13</v>
      </c>
      <c r="AI19" s="20">
        <v>250</v>
      </c>
      <c r="AJ19" s="20">
        <v>148</v>
      </c>
      <c r="AK19" s="20">
        <v>108</v>
      </c>
      <c r="AL19" s="20"/>
      <c r="AM19" s="20">
        <v>50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72</v>
      </c>
      <c r="BB19" s="20"/>
      <c r="BC19" s="20"/>
      <c r="BD19" s="20">
        <v>11527</v>
      </c>
      <c r="BE19" s="20">
        <v>148</v>
      </c>
      <c r="BF19" s="20">
        <v>4</v>
      </c>
      <c r="BG19" s="20"/>
      <c r="BH19" s="20">
        <v>38</v>
      </c>
      <c r="BI19" s="20"/>
      <c r="BJ19" s="20">
        <v>2801895</v>
      </c>
      <c r="BK19" s="20">
        <v>2479</v>
      </c>
      <c r="BL19" s="20">
        <v>16934</v>
      </c>
      <c r="BM19" s="20">
        <v>300</v>
      </c>
      <c r="BO19" s="20"/>
      <c r="BP19" s="20">
        <v>1740810</v>
      </c>
      <c r="BQ19" s="20"/>
      <c r="BR19" s="20">
        <v>4155995</v>
      </c>
      <c r="BS19" s="20">
        <v>4202</v>
      </c>
      <c r="BT19" s="20">
        <v>33819</v>
      </c>
      <c r="BU19" s="20"/>
      <c r="BV19" s="20"/>
      <c r="BW19" s="20"/>
      <c r="BX19" s="20"/>
      <c r="BZ19" s="20"/>
      <c r="CA19" s="20">
        <v>785472</v>
      </c>
      <c r="CB19" s="20"/>
      <c r="CC19" s="20">
        <v>1974885</v>
      </c>
      <c r="CD19" s="20">
        <v>421</v>
      </c>
      <c r="CE19" s="20">
        <v>9435</v>
      </c>
      <c r="CF19" s="20"/>
      <c r="CG19" s="20"/>
      <c r="CH19" s="20"/>
      <c r="CI19" s="20"/>
      <c r="CJ19" s="20">
        <v>39</v>
      </c>
      <c r="CK19" s="20">
        <v>41</v>
      </c>
      <c r="CL19" s="20">
        <v>1682</v>
      </c>
      <c r="CM19" s="20">
        <v>2</v>
      </c>
      <c r="CN19" s="20"/>
    </row>
    <row r="20" spans="8:92" s="17" customFormat="1" ht="15" customHeight="1">
      <c r="H20" s="21" t="s">
        <v>82</v>
      </c>
      <c r="I20" s="22" t="s">
        <v>76</v>
      </c>
      <c r="J20" s="23">
        <f>(J19/J10)*100</f>
        <v>1.8542552323767953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77</v>
      </c>
      <c r="I21" s="19" t="s">
        <v>74</v>
      </c>
      <c r="J21" s="20">
        <f>SUM(K21:BM21)</f>
        <v>15162313</v>
      </c>
      <c r="K21" s="20">
        <v>11972</v>
      </c>
      <c r="L21" s="20">
        <v>248</v>
      </c>
      <c r="M21" s="20">
        <v>748</v>
      </c>
      <c r="N21" s="20">
        <v>6</v>
      </c>
      <c r="O21" s="20"/>
      <c r="P21" s="20"/>
      <c r="Q21" s="20"/>
      <c r="R21" s="20">
        <v>98</v>
      </c>
      <c r="S21" s="20">
        <v>205</v>
      </c>
      <c r="T21" s="20">
        <v>16140</v>
      </c>
      <c r="U21" s="20">
        <v>3750</v>
      </c>
      <c r="V21" s="20">
        <v>27356</v>
      </c>
      <c r="W21" s="20">
        <v>8455</v>
      </c>
      <c r="X21" s="20">
        <v>13283</v>
      </c>
      <c r="Y21" s="20">
        <v>5641</v>
      </c>
      <c r="Z21" s="20">
        <v>350</v>
      </c>
      <c r="AA21" s="20">
        <v>2</v>
      </c>
      <c r="AB21" s="20">
        <v>4734</v>
      </c>
      <c r="AC21" s="20">
        <v>551</v>
      </c>
      <c r="AD21" s="20">
        <v>5484</v>
      </c>
      <c r="AE21" s="20">
        <v>3</v>
      </c>
      <c r="AF21" s="20">
        <v>569</v>
      </c>
      <c r="AG21" s="20">
        <v>247</v>
      </c>
      <c r="AH21" s="20">
        <v>31</v>
      </c>
      <c r="AI21" s="20">
        <v>368</v>
      </c>
      <c r="AJ21" s="20">
        <v>709</v>
      </c>
      <c r="AK21" s="20">
        <v>899</v>
      </c>
      <c r="AL21" s="20">
        <v>3</v>
      </c>
      <c r="AM21" s="20">
        <v>96</v>
      </c>
      <c r="AN21" s="20">
        <v>1</v>
      </c>
      <c r="AO21" s="20"/>
      <c r="AP21" s="20"/>
      <c r="AQ21" s="20">
        <v>9</v>
      </c>
      <c r="AR21" s="20"/>
      <c r="AS21" s="20">
        <v>96</v>
      </c>
      <c r="AT21" s="20"/>
      <c r="AU21" s="20">
        <v>12</v>
      </c>
      <c r="AV21" s="20"/>
      <c r="AW21" s="20"/>
      <c r="AX21" s="20"/>
      <c r="AY21" s="20"/>
      <c r="AZ21" s="20"/>
      <c r="BA21" s="20">
        <v>382</v>
      </c>
      <c r="BB21" s="20">
        <v>16</v>
      </c>
      <c r="BC21" s="20"/>
      <c r="BD21" s="20">
        <v>59673</v>
      </c>
      <c r="BE21" s="20">
        <v>923</v>
      </c>
      <c r="BF21" s="20">
        <v>3</v>
      </c>
      <c r="BG21" s="20"/>
      <c r="BH21" s="20">
        <v>452</v>
      </c>
      <c r="BI21" s="20"/>
      <c r="BJ21" s="20">
        <v>14900742</v>
      </c>
      <c r="BK21" s="20">
        <v>7910</v>
      </c>
      <c r="BL21" s="20">
        <v>89232</v>
      </c>
      <c r="BM21" s="20">
        <v>914</v>
      </c>
      <c r="BO21" s="20"/>
      <c r="BP21" s="20">
        <v>8918257</v>
      </c>
      <c r="BQ21" s="20"/>
      <c r="BR21" s="20">
        <v>22949893</v>
      </c>
      <c r="BS21" s="20">
        <v>59542</v>
      </c>
      <c r="BT21" s="20">
        <v>170756</v>
      </c>
      <c r="BU21" s="20"/>
      <c r="BV21" s="20"/>
      <c r="BW21" s="20"/>
      <c r="BX21" s="20"/>
      <c r="BZ21" s="20"/>
      <c r="CA21" s="20">
        <v>4309339</v>
      </c>
      <c r="CB21" s="20"/>
      <c r="CC21" s="20">
        <v>10415731</v>
      </c>
      <c r="CD21" s="20">
        <v>838</v>
      </c>
      <c r="CE21" s="20">
        <v>60799</v>
      </c>
      <c r="CF21" s="20"/>
      <c r="CG21" s="20"/>
      <c r="CH21" s="20"/>
      <c r="CI21" s="20"/>
      <c r="CJ21" s="20">
        <v>408</v>
      </c>
      <c r="CK21" s="20">
        <v>219</v>
      </c>
      <c r="CL21" s="20">
        <v>12922</v>
      </c>
      <c r="CM21" s="20">
        <v>3</v>
      </c>
      <c r="CN21" s="20"/>
    </row>
    <row r="22" spans="8:92" s="17" customFormat="1" ht="15" customHeight="1">
      <c r="H22" s="21" t="s">
        <v>83</v>
      </c>
      <c r="I22" s="22" t="s">
        <v>76</v>
      </c>
      <c r="J22" s="23">
        <f>(J21/J10)*100</f>
        <v>9.837149041552397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84</v>
      </c>
      <c r="I23" s="19" t="s">
        <v>74</v>
      </c>
      <c r="J23" s="20">
        <f>SUM(K23:BM23)</f>
        <v>22340256</v>
      </c>
      <c r="K23" s="20">
        <v>11964</v>
      </c>
      <c r="L23" s="20">
        <v>227</v>
      </c>
      <c r="M23" s="20">
        <v>1268</v>
      </c>
      <c r="N23" s="20">
        <v>7</v>
      </c>
      <c r="O23" s="20"/>
      <c r="P23" s="20"/>
      <c r="Q23" s="20">
        <v>1</v>
      </c>
      <c r="R23" s="20">
        <v>135</v>
      </c>
      <c r="S23" s="20">
        <v>204</v>
      </c>
      <c r="T23" s="20">
        <v>20358</v>
      </c>
      <c r="U23" s="20">
        <v>3932</v>
      </c>
      <c r="V23" s="20">
        <v>46137</v>
      </c>
      <c r="W23" s="20">
        <v>14096</v>
      </c>
      <c r="X23" s="20">
        <v>19503</v>
      </c>
      <c r="Y23" s="20">
        <v>6346</v>
      </c>
      <c r="Z23" s="20">
        <v>390</v>
      </c>
      <c r="AA23" s="20">
        <v>5</v>
      </c>
      <c r="AB23" s="20">
        <v>5435</v>
      </c>
      <c r="AC23" s="20">
        <v>872</v>
      </c>
      <c r="AD23" s="20">
        <v>6090</v>
      </c>
      <c r="AE23" s="20">
        <v>11</v>
      </c>
      <c r="AF23" s="20">
        <v>820</v>
      </c>
      <c r="AG23" s="20">
        <v>286</v>
      </c>
      <c r="AH23" s="20">
        <v>49</v>
      </c>
      <c r="AI23" s="20">
        <v>752</v>
      </c>
      <c r="AJ23" s="20">
        <v>462</v>
      </c>
      <c r="AK23" s="20">
        <v>407</v>
      </c>
      <c r="AL23" s="20">
        <v>5</v>
      </c>
      <c r="AM23" s="20">
        <v>110</v>
      </c>
      <c r="AN23" s="20">
        <v>3</v>
      </c>
      <c r="AO23" s="20">
        <v>309</v>
      </c>
      <c r="AP23" s="20"/>
      <c r="AQ23" s="20"/>
      <c r="AR23" s="20"/>
      <c r="AS23" s="20">
        <v>53</v>
      </c>
      <c r="AT23" s="20">
        <v>3</v>
      </c>
      <c r="AU23" s="20">
        <v>29</v>
      </c>
      <c r="AV23" s="20"/>
      <c r="AW23" s="20"/>
      <c r="AX23" s="20"/>
      <c r="AY23" s="20"/>
      <c r="AZ23" s="20"/>
      <c r="BA23" s="20">
        <v>568</v>
      </c>
      <c r="BB23" s="20">
        <v>19</v>
      </c>
      <c r="BC23" s="20"/>
      <c r="BD23" s="20">
        <v>53268</v>
      </c>
      <c r="BE23" s="20">
        <v>881</v>
      </c>
      <c r="BF23" s="20">
        <v>12</v>
      </c>
      <c r="BG23" s="20"/>
      <c r="BH23" s="20">
        <v>735</v>
      </c>
      <c r="BI23" s="20"/>
      <c r="BJ23" s="20">
        <v>21994612</v>
      </c>
      <c r="BK23" s="20">
        <v>11202</v>
      </c>
      <c r="BL23" s="20">
        <v>137660</v>
      </c>
      <c r="BM23" s="20">
        <v>1030</v>
      </c>
      <c r="BO23" s="20"/>
      <c r="BP23" s="20">
        <v>13053982</v>
      </c>
      <c r="BQ23" s="20"/>
      <c r="BR23" s="20">
        <v>31576985</v>
      </c>
      <c r="BS23" s="20">
        <v>30000</v>
      </c>
      <c r="BT23" s="20">
        <v>263051</v>
      </c>
      <c r="BU23" s="20"/>
      <c r="BV23" s="20">
        <v>1557</v>
      </c>
      <c r="BW23" s="20">
        <v>550</v>
      </c>
      <c r="BX23" s="20"/>
      <c r="BZ23" s="20"/>
      <c r="CA23" s="20">
        <v>6580339</v>
      </c>
      <c r="CB23" s="20"/>
      <c r="CC23" s="20">
        <v>15170651</v>
      </c>
      <c r="CD23" s="20">
        <v>4944</v>
      </c>
      <c r="CE23" s="20">
        <v>105051</v>
      </c>
      <c r="CF23" s="20"/>
      <c r="CG23" s="20">
        <v>26</v>
      </c>
      <c r="CH23" s="20">
        <v>308</v>
      </c>
      <c r="CI23" s="20"/>
      <c r="CJ23" s="20">
        <v>777</v>
      </c>
      <c r="CK23" s="20">
        <v>297</v>
      </c>
      <c r="CL23" s="20">
        <v>28504</v>
      </c>
      <c r="CM23" s="20">
        <v>5</v>
      </c>
      <c r="CN23" s="20"/>
    </row>
    <row r="24" spans="8:92" s="17" customFormat="1" ht="15" customHeight="1">
      <c r="H24" s="21" t="s">
        <v>85</v>
      </c>
      <c r="I24" s="22" t="s">
        <v>76</v>
      </c>
      <c r="J24" s="23">
        <f>(J23/J10)*100</f>
        <v>14.49412288866713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86</v>
      </c>
      <c r="I25" s="19" t="s">
        <v>74</v>
      </c>
      <c r="J25" s="20">
        <f>SUM(K25:BM25)</f>
        <v>7284671</v>
      </c>
      <c r="K25" s="20">
        <v>8652</v>
      </c>
      <c r="L25" s="20">
        <v>362</v>
      </c>
      <c r="M25" s="20">
        <v>1518</v>
      </c>
      <c r="N25" s="20">
        <v>6</v>
      </c>
      <c r="O25" s="20"/>
      <c r="P25" s="20"/>
      <c r="Q25" s="20"/>
      <c r="R25" s="20">
        <v>64</v>
      </c>
      <c r="S25" s="20">
        <v>113</v>
      </c>
      <c r="T25" s="20">
        <v>6867</v>
      </c>
      <c r="U25" s="20">
        <v>616</v>
      </c>
      <c r="V25" s="20">
        <v>17061</v>
      </c>
      <c r="W25" s="20">
        <v>3872</v>
      </c>
      <c r="X25" s="20">
        <v>8474</v>
      </c>
      <c r="Y25" s="20">
        <v>5077</v>
      </c>
      <c r="Z25" s="20">
        <v>323</v>
      </c>
      <c r="AA25" s="20">
        <v>2</v>
      </c>
      <c r="AB25" s="20">
        <v>2058</v>
      </c>
      <c r="AC25" s="20">
        <v>1141</v>
      </c>
      <c r="AD25" s="20">
        <v>3789</v>
      </c>
      <c r="AE25" s="20">
        <v>2</v>
      </c>
      <c r="AF25" s="20">
        <v>248</v>
      </c>
      <c r="AG25" s="20">
        <v>84</v>
      </c>
      <c r="AH25" s="20">
        <v>38</v>
      </c>
      <c r="AI25" s="20">
        <v>1659</v>
      </c>
      <c r="AJ25" s="20">
        <v>103</v>
      </c>
      <c r="AK25" s="20">
        <v>688</v>
      </c>
      <c r="AL25" s="20">
        <v>3</v>
      </c>
      <c r="AM25" s="20">
        <v>83</v>
      </c>
      <c r="AN25" s="20">
        <v>3</v>
      </c>
      <c r="AO25" s="20"/>
      <c r="AP25" s="20"/>
      <c r="AQ25" s="20"/>
      <c r="AR25" s="20">
        <v>1</v>
      </c>
      <c r="AS25" s="20">
        <v>31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134</v>
      </c>
      <c r="BB25" s="20"/>
      <c r="BC25" s="20"/>
      <c r="BD25" s="20">
        <v>28727</v>
      </c>
      <c r="BE25" s="20">
        <v>229</v>
      </c>
      <c r="BF25" s="20">
        <v>176</v>
      </c>
      <c r="BG25" s="20"/>
      <c r="BH25" s="20">
        <v>224</v>
      </c>
      <c r="BI25" s="20"/>
      <c r="BJ25" s="20">
        <v>7137122</v>
      </c>
      <c r="BK25" s="20">
        <v>7103</v>
      </c>
      <c r="BL25" s="20">
        <v>46986</v>
      </c>
      <c r="BM25" s="20">
        <v>1029</v>
      </c>
      <c r="BO25" s="20"/>
      <c r="BP25" s="20">
        <v>4488380</v>
      </c>
      <c r="BQ25" s="20"/>
      <c r="BR25" s="20">
        <v>9690066</v>
      </c>
      <c r="BS25" s="20">
        <v>3274</v>
      </c>
      <c r="BT25" s="20">
        <v>85552</v>
      </c>
      <c r="BU25" s="20"/>
      <c r="BV25" s="20"/>
      <c r="BW25" s="20"/>
      <c r="BX25" s="20"/>
      <c r="BZ25" s="20"/>
      <c r="CA25" s="20">
        <v>2010125</v>
      </c>
      <c r="CB25" s="20"/>
      <c r="CC25" s="20">
        <v>5025985</v>
      </c>
      <c r="CD25" s="20">
        <v>107</v>
      </c>
      <c r="CE25" s="20">
        <v>26514</v>
      </c>
      <c r="CF25" s="20"/>
      <c r="CG25" s="20"/>
      <c r="CH25" s="20"/>
      <c r="CI25" s="20"/>
      <c r="CJ25" s="20">
        <v>143</v>
      </c>
      <c r="CK25" s="20">
        <v>110</v>
      </c>
      <c r="CL25" s="20">
        <v>4969</v>
      </c>
      <c r="CM25" s="20">
        <v>2</v>
      </c>
      <c r="CN25" s="20"/>
    </row>
    <row r="26" spans="8:92" s="17" customFormat="1" ht="15" customHeight="1">
      <c r="H26" s="21" t="s">
        <v>87</v>
      </c>
      <c r="I26" s="22" t="s">
        <v>76</v>
      </c>
      <c r="J26" s="23">
        <f>(J25/J10)*100</f>
        <v>4.726217849854078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88</v>
      </c>
      <c r="I27" s="19" t="s">
        <v>74</v>
      </c>
      <c r="J27" s="20">
        <f>SUM(K27:BM27)</f>
        <v>3724655</v>
      </c>
      <c r="K27" s="20">
        <v>8191</v>
      </c>
      <c r="L27" s="20">
        <v>204</v>
      </c>
      <c r="M27" s="20">
        <v>792</v>
      </c>
      <c r="N27" s="20">
        <v>4</v>
      </c>
      <c r="O27" s="20"/>
      <c r="P27" s="20"/>
      <c r="Q27" s="20">
        <v>9</v>
      </c>
      <c r="R27" s="20">
        <v>102</v>
      </c>
      <c r="S27" s="20">
        <v>81</v>
      </c>
      <c r="T27" s="20">
        <v>3118</v>
      </c>
      <c r="U27" s="20">
        <v>455</v>
      </c>
      <c r="V27" s="20">
        <v>8359</v>
      </c>
      <c r="W27" s="20">
        <v>1995</v>
      </c>
      <c r="X27" s="20">
        <v>3759</v>
      </c>
      <c r="Y27" s="20">
        <v>3081</v>
      </c>
      <c r="Z27" s="20">
        <v>230</v>
      </c>
      <c r="AA27" s="20">
        <v>1</v>
      </c>
      <c r="AB27" s="20">
        <v>1370</v>
      </c>
      <c r="AC27" s="20">
        <v>1030</v>
      </c>
      <c r="AD27" s="20">
        <v>4559</v>
      </c>
      <c r="AE27" s="20">
        <v>3</v>
      </c>
      <c r="AF27" s="20">
        <v>92</v>
      </c>
      <c r="AG27" s="20">
        <v>31</v>
      </c>
      <c r="AH27" s="20">
        <v>39</v>
      </c>
      <c r="AI27" s="20">
        <v>771</v>
      </c>
      <c r="AJ27" s="20">
        <v>99</v>
      </c>
      <c r="AK27" s="20">
        <v>281</v>
      </c>
      <c r="AL27" s="20">
        <v>2</v>
      </c>
      <c r="AM27" s="20">
        <v>61</v>
      </c>
      <c r="AN27" s="20">
        <v>1</v>
      </c>
      <c r="AO27" s="20">
        <v>96</v>
      </c>
      <c r="AP27" s="20"/>
      <c r="AQ27" s="20"/>
      <c r="AR27" s="20"/>
      <c r="AS27" s="20">
        <v>56</v>
      </c>
      <c r="AT27" s="20"/>
      <c r="AU27" s="20"/>
      <c r="AV27" s="20"/>
      <c r="AW27" s="20"/>
      <c r="AX27" s="20"/>
      <c r="AY27" s="20"/>
      <c r="AZ27" s="20"/>
      <c r="BA27" s="20">
        <v>97</v>
      </c>
      <c r="BB27" s="20"/>
      <c r="BC27" s="20"/>
      <c r="BD27" s="20">
        <v>19414</v>
      </c>
      <c r="BE27" s="20">
        <v>147</v>
      </c>
      <c r="BF27" s="20">
        <v>4</v>
      </c>
      <c r="BG27" s="20"/>
      <c r="BH27" s="20">
        <v>138</v>
      </c>
      <c r="BI27" s="20"/>
      <c r="BJ27" s="20">
        <v>3635774</v>
      </c>
      <c r="BK27" s="20">
        <v>6147</v>
      </c>
      <c r="BL27" s="20">
        <v>23662</v>
      </c>
      <c r="BM27" s="20">
        <v>400</v>
      </c>
      <c r="BO27" s="20"/>
      <c r="BP27" s="20">
        <v>2349520</v>
      </c>
      <c r="BQ27" s="20"/>
      <c r="BR27" s="20">
        <v>4903623</v>
      </c>
      <c r="BS27" s="20">
        <v>14820</v>
      </c>
      <c r="BT27" s="20">
        <v>32986</v>
      </c>
      <c r="BU27" s="20"/>
      <c r="BV27" s="20"/>
      <c r="BW27" s="20">
        <v>85</v>
      </c>
      <c r="BX27" s="20"/>
      <c r="BZ27" s="20"/>
      <c r="CA27" s="20">
        <v>1028247</v>
      </c>
      <c r="CB27" s="20"/>
      <c r="CC27" s="20">
        <v>2548088</v>
      </c>
      <c r="CD27" s="20">
        <v>4063</v>
      </c>
      <c r="CE27" s="20">
        <v>10569</v>
      </c>
      <c r="CF27" s="20"/>
      <c r="CG27" s="20"/>
      <c r="CH27" s="20">
        <v>35</v>
      </c>
      <c r="CI27" s="20"/>
      <c r="CJ27" s="20">
        <v>61</v>
      </c>
      <c r="CK27" s="20">
        <v>62</v>
      </c>
      <c r="CL27" s="20">
        <v>1686</v>
      </c>
      <c r="CM27" s="20">
        <v>2</v>
      </c>
      <c r="CN27" s="20"/>
    </row>
    <row r="28" spans="8:92" s="17" customFormat="1" ht="15" customHeight="1">
      <c r="H28" s="21" t="s">
        <v>87</v>
      </c>
      <c r="I28" s="22" t="s">
        <v>76</v>
      </c>
      <c r="J28" s="23">
        <f>(J27/J10)*100</f>
        <v>2.4165169498455374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89</v>
      </c>
      <c r="I29" s="19" t="s">
        <v>74</v>
      </c>
      <c r="J29" s="20">
        <f>SUM(K29:BM29)</f>
        <v>12676841</v>
      </c>
      <c r="K29" s="20">
        <v>13977</v>
      </c>
      <c r="L29" s="20">
        <v>386</v>
      </c>
      <c r="M29" s="20">
        <v>2362</v>
      </c>
      <c r="N29" s="20">
        <v>8</v>
      </c>
      <c r="O29" s="20"/>
      <c r="P29" s="20"/>
      <c r="Q29" s="20">
        <v>3</v>
      </c>
      <c r="R29" s="20">
        <v>233</v>
      </c>
      <c r="S29" s="20">
        <v>294</v>
      </c>
      <c r="T29" s="20">
        <v>13179</v>
      </c>
      <c r="U29" s="20">
        <v>1029</v>
      </c>
      <c r="V29" s="20">
        <v>26505</v>
      </c>
      <c r="W29" s="20">
        <v>6314</v>
      </c>
      <c r="X29" s="20">
        <v>11714</v>
      </c>
      <c r="Y29" s="20">
        <v>6496</v>
      </c>
      <c r="Z29" s="20">
        <v>403</v>
      </c>
      <c r="AA29" s="20">
        <v>8</v>
      </c>
      <c r="AB29" s="20">
        <v>4317</v>
      </c>
      <c r="AC29" s="20">
        <v>1427</v>
      </c>
      <c r="AD29" s="20">
        <v>9797</v>
      </c>
      <c r="AE29" s="20">
        <v>2</v>
      </c>
      <c r="AF29" s="20">
        <v>590</v>
      </c>
      <c r="AG29" s="20">
        <v>265</v>
      </c>
      <c r="AH29" s="20">
        <v>93</v>
      </c>
      <c r="AI29" s="20">
        <v>3013</v>
      </c>
      <c r="AJ29" s="20">
        <v>539</v>
      </c>
      <c r="AK29" s="20">
        <v>793</v>
      </c>
      <c r="AL29" s="20">
        <v>5</v>
      </c>
      <c r="AM29" s="20">
        <v>119</v>
      </c>
      <c r="AN29" s="20"/>
      <c r="AO29" s="20"/>
      <c r="AP29" s="20">
        <v>4</v>
      </c>
      <c r="AQ29" s="20"/>
      <c r="AR29" s="20"/>
      <c r="AS29" s="20">
        <v>115</v>
      </c>
      <c r="AT29" s="20">
        <v>1</v>
      </c>
      <c r="AU29" s="20">
        <v>3</v>
      </c>
      <c r="AV29" s="20"/>
      <c r="AW29" s="20"/>
      <c r="AX29" s="20"/>
      <c r="AY29" s="20"/>
      <c r="AZ29" s="20"/>
      <c r="BA29" s="20">
        <v>406</v>
      </c>
      <c r="BB29" s="20">
        <v>20</v>
      </c>
      <c r="BC29" s="20"/>
      <c r="BD29" s="20">
        <v>38283</v>
      </c>
      <c r="BE29" s="20">
        <v>441</v>
      </c>
      <c r="BF29" s="20">
        <v>24</v>
      </c>
      <c r="BG29" s="20">
        <v>1</v>
      </c>
      <c r="BH29" s="20">
        <v>350</v>
      </c>
      <c r="BI29" s="20"/>
      <c r="BJ29" s="20">
        <v>12460834</v>
      </c>
      <c r="BK29" s="20">
        <v>9574</v>
      </c>
      <c r="BL29" s="20">
        <v>61316</v>
      </c>
      <c r="BM29" s="20">
        <v>1598</v>
      </c>
      <c r="BO29" s="20"/>
      <c r="BP29" s="20">
        <v>8032240</v>
      </c>
      <c r="BQ29" s="20"/>
      <c r="BR29" s="20">
        <v>16816862</v>
      </c>
      <c r="BS29" s="20">
        <v>20880</v>
      </c>
      <c r="BT29" s="20">
        <v>210375</v>
      </c>
      <c r="BU29" s="20"/>
      <c r="BV29" s="20"/>
      <c r="BW29" s="20"/>
      <c r="BX29" s="20"/>
      <c r="BZ29" s="20"/>
      <c r="CA29" s="20">
        <v>3656196</v>
      </c>
      <c r="CB29" s="20"/>
      <c r="CC29" s="20">
        <v>8617210</v>
      </c>
      <c r="CD29" s="20">
        <v>3297</v>
      </c>
      <c r="CE29" s="20">
        <v>72401</v>
      </c>
      <c r="CF29" s="20"/>
      <c r="CG29" s="20"/>
      <c r="CH29" s="20"/>
      <c r="CI29" s="20"/>
      <c r="CJ29" s="20">
        <v>431</v>
      </c>
      <c r="CK29" s="20">
        <v>159</v>
      </c>
      <c r="CL29" s="20">
        <v>11614</v>
      </c>
      <c r="CM29" s="20">
        <v>2</v>
      </c>
      <c r="CN29" s="20"/>
    </row>
    <row r="30" spans="8:92" s="17" customFormat="1" ht="15" customHeight="1">
      <c r="H30" s="21" t="s">
        <v>90</v>
      </c>
      <c r="I30" s="22" t="s">
        <v>76</v>
      </c>
      <c r="J30" s="23">
        <f>(J29/J10)*100</f>
        <v>8.224600975659989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91</v>
      </c>
      <c r="I31" s="19" t="s">
        <v>74</v>
      </c>
      <c r="J31" s="20">
        <f>SUM(K31:BM31)</f>
        <v>1250977</v>
      </c>
      <c r="K31" s="20">
        <v>1920</v>
      </c>
      <c r="L31" s="20">
        <v>61</v>
      </c>
      <c r="M31" s="20">
        <v>184</v>
      </c>
      <c r="N31" s="20">
        <v>1</v>
      </c>
      <c r="O31" s="20"/>
      <c r="P31" s="20"/>
      <c r="Q31" s="20"/>
      <c r="R31" s="20">
        <v>59</v>
      </c>
      <c r="S31" s="20">
        <v>95</v>
      </c>
      <c r="T31" s="20">
        <v>1349</v>
      </c>
      <c r="U31" s="20">
        <v>5</v>
      </c>
      <c r="V31" s="20">
        <v>2185</v>
      </c>
      <c r="W31" s="20">
        <v>689</v>
      </c>
      <c r="X31" s="20">
        <v>1511</v>
      </c>
      <c r="Y31" s="20">
        <v>692</v>
      </c>
      <c r="Z31" s="20">
        <v>53</v>
      </c>
      <c r="AA31" s="20">
        <v>4</v>
      </c>
      <c r="AB31" s="20">
        <v>571</v>
      </c>
      <c r="AC31" s="20">
        <v>579</v>
      </c>
      <c r="AD31" s="20">
        <v>584</v>
      </c>
      <c r="AE31" s="20">
        <v>5</v>
      </c>
      <c r="AF31" s="20">
        <v>61</v>
      </c>
      <c r="AG31" s="20">
        <v>44</v>
      </c>
      <c r="AH31" s="20">
        <v>35</v>
      </c>
      <c r="AI31" s="20">
        <v>100</v>
      </c>
      <c r="AJ31" s="20">
        <v>27</v>
      </c>
      <c r="AK31" s="20">
        <v>63</v>
      </c>
      <c r="AL31" s="20">
        <v>2</v>
      </c>
      <c r="AM31" s="20">
        <v>81</v>
      </c>
      <c r="AN31" s="20">
        <v>1</v>
      </c>
      <c r="AO31" s="20"/>
      <c r="AP31" s="20"/>
      <c r="AQ31" s="20"/>
      <c r="AR31" s="20"/>
      <c r="AS31" s="20">
        <v>16</v>
      </c>
      <c r="AT31" s="20"/>
      <c r="AU31" s="20">
        <v>7</v>
      </c>
      <c r="AV31" s="20"/>
      <c r="AW31" s="20"/>
      <c r="AX31" s="20"/>
      <c r="AY31" s="20"/>
      <c r="AZ31" s="20"/>
      <c r="BA31" s="20">
        <v>68</v>
      </c>
      <c r="BB31" s="20"/>
      <c r="BC31" s="20"/>
      <c r="BD31" s="20">
        <v>2531</v>
      </c>
      <c r="BE31" s="20">
        <v>24</v>
      </c>
      <c r="BF31" s="20">
        <v>4</v>
      </c>
      <c r="BG31" s="20"/>
      <c r="BH31" s="20">
        <v>35</v>
      </c>
      <c r="BI31" s="20"/>
      <c r="BJ31" s="20">
        <v>1230706</v>
      </c>
      <c r="BK31" s="20">
        <v>1729</v>
      </c>
      <c r="BL31" s="20">
        <v>4822</v>
      </c>
      <c r="BM31" s="20">
        <v>74</v>
      </c>
      <c r="BO31" s="20"/>
      <c r="BP31" s="20">
        <v>817180</v>
      </c>
      <c r="BQ31" s="20"/>
      <c r="BR31" s="20">
        <v>1707884</v>
      </c>
      <c r="BS31" s="20">
        <v>600</v>
      </c>
      <c r="BT31" s="20">
        <v>23053</v>
      </c>
      <c r="BU31" s="20"/>
      <c r="BV31" s="20"/>
      <c r="BW31" s="20"/>
      <c r="BX31" s="20"/>
      <c r="BZ31" s="20"/>
      <c r="CA31" s="20">
        <v>385191</v>
      </c>
      <c r="CB31" s="20"/>
      <c r="CC31" s="20">
        <v>824651</v>
      </c>
      <c r="CD31" s="20"/>
      <c r="CE31" s="20">
        <v>7563</v>
      </c>
      <c r="CF31" s="20"/>
      <c r="CG31" s="20"/>
      <c r="CH31" s="20"/>
      <c r="CI31" s="20"/>
      <c r="CJ31" s="20">
        <v>26</v>
      </c>
      <c r="CK31" s="20">
        <v>1</v>
      </c>
      <c r="CL31" s="20">
        <v>1150</v>
      </c>
      <c r="CM31" s="20">
        <v>2</v>
      </c>
      <c r="CN31" s="20"/>
    </row>
    <row r="32" spans="8:92" s="17" customFormat="1" ht="15" customHeight="1">
      <c r="H32" s="21" t="s">
        <v>92</v>
      </c>
      <c r="I32" s="22" t="s">
        <v>76</v>
      </c>
      <c r="J32" s="23">
        <f>(J31/J10)*100</f>
        <v>0.8116207069827732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93</v>
      </c>
    </row>
    <row r="2" spans="7:12" ht="15" customHeight="1">
      <c r="G2" s="4" t="s">
        <v>98</v>
      </c>
      <c r="L2" s="12" t="s">
        <v>94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346877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515</v>
      </c>
      <c r="Y10" s="16">
        <f t="shared" si="0"/>
        <v>2004</v>
      </c>
      <c r="Z10" s="16">
        <f t="shared" si="0"/>
        <v>1</v>
      </c>
      <c r="AA10" s="16">
        <f t="shared" si="0"/>
        <v>0</v>
      </c>
      <c r="AB10" s="16">
        <f t="shared" si="0"/>
        <v>362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4661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170682</v>
      </c>
      <c r="BK10" s="16">
        <f t="shared" si="0"/>
        <v>22</v>
      </c>
      <c r="BL10" s="16">
        <f t="shared" si="0"/>
        <v>168630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10784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</v>
      </c>
      <c r="Y11" s="20">
        <v>412</v>
      </c>
      <c r="Z11" s="20"/>
      <c r="AA11" s="20"/>
      <c r="AB11" s="20">
        <v>149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182</v>
      </c>
      <c r="BF11" s="20"/>
      <c r="BG11" s="20"/>
      <c r="BH11" s="20"/>
      <c r="BI11" s="20"/>
      <c r="BJ11" s="20">
        <v>1979</v>
      </c>
      <c r="BK11" s="20"/>
      <c r="BL11" s="20">
        <v>8042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3.1088829758098693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16354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15</v>
      </c>
      <c r="Y13" s="20">
        <v>216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213</v>
      </c>
      <c r="BF13" s="20"/>
      <c r="BG13" s="20"/>
      <c r="BH13" s="20"/>
      <c r="BI13" s="20"/>
      <c r="BJ13" s="20">
        <v>622</v>
      </c>
      <c r="BK13" s="20"/>
      <c r="BL13" s="20">
        <v>15277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4.714639483159737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240965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330</v>
      </c>
      <c r="Y15" s="20">
        <v>356</v>
      </c>
      <c r="Z15" s="20"/>
      <c r="AA15" s="20"/>
      <c r="AB15" s="20">
        <v>22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2188</v>
      </c>
      <c r="BF15" s="20"/>
      <c r="BG15" s="20"/>
      <c r="BH15" s="20"/>
      <c r="BI15" s="20"/>
      <c r="BJ15" s="20">
        <v>162983</v>
      </c>
      <c r="BK15" s="20">
        <v>21</v>
      </c>
      <c r="BL15" s="20">
        <v>75065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69.46698685701271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6769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</v>
      </c>
      <c r="Y17" s="20">
        <v>29</v>
      </c>
      <c r="Z17" s="20">
        <v>1</v>
      </c>
      <c r="AA17" s="20"/>
      <c r="AB17" s="20">
        <v>38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100</v>
      </c>
      <c r="BF17" s="20"/>
      <c r="BG17" s="20"/>
      <c r="BH17" s="20"/>
      <c r="BI17" s="20"/>
      <c r="BJ17" s="20">
        <v>97</v>
      </c>
      <c r="BK17" s="20">
        <v>1</v>
      </c>
      <c r="BL17" s="20">
        <v>6497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1.951412172037927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3872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101</v>
      </c>
      <c r="BF19" s="20"/>
      <c r="BG19" s="20"/>
      <c r="BH19" s="20"/>
      <c r="BI19" s="20"/>
      <c r="BJ19" s="20">
        <v>7</v>
      </c>
      <c r="BK19" s="20"/>
      <c r="BL19" s="20">
        <v>3754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1.1162458162403388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15488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23</v>
      </c>
      <c r="Y21" s="20">
        <v>146</v>
      </c>
      <c r="Z21" s="20"/>
      <c r="AA21" s="20"/>
      <c r="AB21" s="20">
        <v>21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722</v>
      </c>
      <c r="BF21" s="20"/>
      <c r="BG21" s="20"/>
      <c r="BH21" s="20"/>
      <c r="BI21" s="20"/>
      <c r="BJ21" s="20">
        <v>271</v>
      </c>
      <c r="BK21" s="20"/>
      <c r="BL21" s="20">
        <v>14305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4.464983264961355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22970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84</v>
      </c>
      <c r="Y23" s="20">
        <v>135</v>
      </c>
      <c r="Z23" s="20"/>
      <c r="AA23" s="20"/>
      <c r="AB23" s="20">
        <v>14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572</v>
      </c>
      <c r="BF23" s="20"/>
      <c r="BG23" s="20"/>
      <c r="BH23" s="20"/>
      <c r="BI23" s="20"/>
      <c r="BJ23" s="20">
        <v>273</v>
      </c>
      <c r="BK23" s="20"/>
      <c r="BL23" s="20">
        <v>21892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6.621943801405108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8595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14</v>
      </c>
      <c r="Y25" s="20">
        <v>165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159</v>
      </c>
      <c r="BF25" s="20"/>
      <c r="BG25" s="20"/>
      <c r="BH25" s="20"/>
      <c r="BI25" s="20"/>
      <c r="BJ25" s="20">
        <v>454</v>
      </c>
      <c r="BK25" s="20"/>
      <c r="BL25" s="20">
        <v>7792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2.477823551287632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6255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2</v>
      </c>
      <c r="Y27" s="20">
        <v>145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85</v>
      </c>
      <c r="BF27" s="20"/>
      <c r="BG27" s="20"/>
      <c r="BH27" s="20"/>
      <c r="BI27" s="20"/>
      <c r="BJ27" s="20">
        <v>393</v>
      </c>
      <c r="BK27" s="20"/>
      <c r="BL27" s="20">
        <v>5622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1.8032328462250309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10358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13</v>
      </c>
      <c r="Y29" s="20">
        <v>229</v>
      </c>
      <c r="Z29" s="20"/>
      <c r="AA29" s="20"/>
      <c r="AB29" s="20">
        <v>24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317</v>
      </c>
      <c r="BF29" s="20"/>
      <c r="BG29" s="20"/>
      <c r="BH29" s="20"/>
      <c r="BI29" s="20"/>
      <c r="BJ29" s="20">
        <v>539</v>
      </c>
      <c r="BK29" s="20"/>
      <c r="BL29" s="20">
        <v>9236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2.9860728730933443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4467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</v>
      </c>
      <c r="Y31" s="20">
        <v>163</v>
      </c>
      <c r="Z31" s="20"/>
      <c r="AA31" s="20"/>
      <c r="AB31" s="20">
        <v>64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22</v>
      </c>
      <c r="BF31" s="20"/>
      <c r="BG31" s="20"/>
      <c r="BH31" s="20"/>
      <c r="BI31" s="20"/>
      <c r="BJ31" s="20">
        <v>3064</v>
      </c>
      <c r="BK31" s="20"/>
      <c r="BL31" s="20">
        <v>1148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1.2877763587669404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98</v>
      </c>
      <c r="L2" s="12" t="s">
        <v>97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2100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47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5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50</v>
      </c>
      <c r="BK10" s="16">
        <f t="shared" si="0"/>
        <v>0</v>
      </c>
      <c r="BL10" s="16">
        <f t="shared" si="0"/>
        <v>1998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93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93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4.428571428571428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177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</v>
      </c>
      <c r="BF13" s="20"/>
      <c r="BG13" s="20"/>
      <c r="BH13" s="20"/>
      <c r="BI13" s="20"/>
      <c r="BJ13" s="20">
        <v>2</v>
      </c>
      <c r="BK13" s="20"/>
      <c r="BL13" s="20">
        <v>171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8.428571428571429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806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>
        <v>4</v>
      </c>
      <c r="BK15" s="20"/>
      <c r="BL15" s="20">
        <v>795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38.38095238095238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76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4.190476190476191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114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2</v>
      </c>
      <c r="BF19" s="20"/>
      <c r="BG19" s="20"/>
      <c r="BH19" s="20"/>
      <c r="BI19" s="20"/>
      <c r="BJ19" s="20">
        <v>2</v>
      </c>
      <c r="BK19" s="20"/>
      <c r="BL19" s="20">
        <v>108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5.428571428571429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341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3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1</v>
      </c>
      <c r="BF21" s="20"/>
      <c r="BG21" s="20"/>
      <c r="BH21" s="20"/>
      <c r="BI21" s="20"/>
      <c r="BJ21" s="20">
        <v>2</v>
      </c>
      <c r="BK21" s="20"/>
      <c r="BL21" s="20">
        <v>335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16.238095238095237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188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182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8.952380952380953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49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47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2.3333333333333335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80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47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3.8095238095238098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128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10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10</v>
      </c>
      <c r="BK29" s="20"/>
      <c r="BL29" s="20">
        <v>108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6.095238095238095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36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>
        <v>36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1.7142857142857144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2014-03-11T01:52:41Z</dcterms:created>
  <dcterms:modified xsi:type="dcterms:W3CDTF">2014-03-18T01:56:24Z</dcterms:modified>
  <cp:category/>
  <cp:version/>
  <cp:contentType/>
  <cp:contentStatus/>
</cp:coreProperties>
</file>