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<sst xmlns="http://schemas.openxmlformats.org/spreadsheetml/2006/main" count="353" uniqueCount="119">
  <si>
    <t>地方局・局種別</t>
  </si>
  <si>
    <t>・登録局の局数は、計上されています</t>
  </si>
  <si>
    <t>・特定無線局（開設局数）については、月末時点での集計値を掲載しています。</t>
  </si>
  <si>
    <t>地方局</t>
  </si>
  <si>
    <t>局　種</t>
  </si>
  <si>
    <t>総計</t>
  </si>
  <si>
    <t>固定局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</si>
  <si>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</si>
  <si>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</si>
  <si>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</si>
  <si>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</si>
  <si>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</si>
  <si>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</si>
  <si>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海岸局</t>
  </si>
  <si>
    <t>航空局</t>
  </si>
  <si>
    <t>　　３．９世代＆第３世代の
　　基地局</t>
  </si>
  <si>
    <t>　　３．９世代
　　移動通信システム</t>
  </si>
  <si>
    <t>　　第３世代
　　移動通信システム</t>
  </si>
  <si>
    <t>　　広帯域移動無線
　　アクセスシステム</t>
  </si>
  <si>
    <t>　　ＰＨＳ</t>
  </si>
  <si>
    <t>　　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</si>
  <si>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</si>
  <si>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</si>
  <si>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</si>
  <si>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</si>
  <si>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</si>
  <si>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</si>
  <si>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</si>
  <si>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</si>
  <si>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</si>
  <si>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</si>
  <si>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</si>
  <si>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</si>
  <si>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</si>
  <si>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</si>
  <si>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</si>
  <si>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</si>
  <si>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</si>
  <si>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</si>
  <si>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</si>
  <si>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</si>
  <si>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</si>
  <si>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</si>
  <si>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</si>
  <si>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</si>
  <si>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衛星基幹放送局</t>
  </si>
  <si>
    <t>衛星基幹放送試験局</t>
  </si>
  <si>
    <t>非常局</t>
  </si>
  <si>
    <t>実験試験局</t>
  </si>
  <si>
    <t>特定実験試験局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</si>
  <si>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</si>
  <si>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</si>
  <si>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</si>
  <si>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</si>
  <si>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</si>
  <si>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</si>
  <si>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</si>
  <si>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</si>
  <si>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</si>
  <si>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</si>
  <si>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</si>
  <si>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</si>
  <si>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</si>
  <si>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　３．９世代
　　　移動通信システム</t>
  </si>
  <si>
    <t>　　　第３世代
　　　移動通信システム</t>
  </si>
  <si>
    <t>　　　広帯域移動無線
　　　アクセスシステム</t>
  </si>
  <si>
    <t>　　　その他</t>
  </si>
  <si>
    <t>　　携帯局</t>
  </si>
  <si>
    <t>　　携帯移動地球局</t>
  </si>
  <si>
    <t>　　ＶＳＡＴ地球局</t>
  </si>
  <si>
    <t xml:space="preserve">  航空機地球局</t>
  </si>
  <si>
    <t>　　陸上移動中継局</t>
  </si>
  <si>
    <t>　　　　　３．９世代＆第３世代の
　　　　　基地局</t>
  </si>
  <si>
    <t>　　　　　３．９世代
　　　　　移動通信システム</t>
  </si>
  <si>
    <t>　　　　　第３世代
　　　　　移動通信システム</t>
  </si>
  <si>
    <t>　　　　　広帯域移動無線
　　　　　アクセスシステム</t>
  </si>
  <si>
    <t>　　　　　その他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</si>
  <si>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</si>
  <si>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</si>
  <si>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</si>
  <si>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</si>
  <si>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</si>
  <si>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</si>
  <si>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</si>
  <si>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</si>
  <si>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</si>
  <si>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</si>
  <si>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</si>
  <si>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</si>
  <si>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</si>
  <si>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</si>
  <si>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</si>
  <si>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</si>
  <si>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</si>
  <si>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</si>
  <si>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</si>
  <si>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</si>
  <si>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</si>
  <si>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</si>
  <si>
    <t>・月末時点での登録局(包括)の集計値を再掲しています。</t>
  </si>
  <si>
    <t>携帯移動地球局</t>
  </si>
  <si>
    <t>地方局・局種別（登録局：包括除く）</t>
  </si>
  <si>
    <t>・月末時点での登録局(包括除く)の集計値を再掲しています。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</si>
  <si>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</si>
  <si>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</si>
  <si>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</si>
  <si>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</si>
  <si>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</si>
  <si>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</si>
  <si>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　　３．９世代
　　移動通信システム</t>
  </si>
  <si>
    <t>　　第３世代
　　移動通信システム</t>
  </si>
  <si>
    <t>　　広帯域移動無線
　　アクセスシステム</t>
  </si>
  <si>
    <t>　　ＰＨＳ</t>
  </si>
  <si>
    <t>衛星基幹放送局</t>
  </si>
  <si>
    <t>衛星基幹放送試験局</t>
  </si>
  <si>
    <t>実験試験局</t>
  </si>
  <si>
    <t>特定実験試験局</t>
  </si>
  <si>
    <t>（平成２６年　４月末時点：全国）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</si>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</sst>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176" fontId="3" fillId="0" borderId="0" xfId="60" applyNumberFormat="1" applyFont="1">
      <alignment/>
      <protection/>
    </xf>
    <xf numFmtId="176" fontId="5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7" fillId="0" borderId="0" xfId="60" applyNumberFormat="1" applyFont="1">
      <alignment/>
      <protection/>
    </xf>
    <xf numFmtId="176" fontId="7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12" xfId="60" applyNumberFormat="1" applyFont="1" applyFill="1" applyBorder="1" applyAlignment="1" applyProtection="1">
      <alignment horizontal="center" vertical="top" textRotation="255"/>
      <protection/>
    </xf>
    <xf numFmtId="176" fontId="3" fillId="0" borderId="12" xfId="60" applyNumberFormat="1" applyFont="1" applyFill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Fill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49196625" y="381000"/>
          <a:ext cx="838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57750075" y="381000"/>
          <a:ext cx="17602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58588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003482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71161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>
      <xdr:nvSpPr>
        <xdr:cNvPr id="10" name="テキスト 22"/>
        <xdr:cNvSpPr txBox="1">
          <a:spLocks noChangeArrowheads="1"/>
        </xdr:cNvSpPr>
      </xdr:nvSpPr>
      <xdr:spPr>
        <a:xfrm>
          <a:off x="66970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11" name="テキスト 22"/>
        <xdr:cNvSpPr txBox="1">
          <a:spLocks noChangeArrowheads="1"/>
        </xdr:cNvSpPr>
      </xdr:nvSpPr>
      <xdr:spPr>
        <a:xfrm>
          <a:off x="66970275" y="581025"/>
          <a:ext cx="8382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409575</xdr:rowOff>
    </xdr:from>
    <xdr:to>
      <xdr:col>93</xdr:col>
      <xdr:colOff>0</xdr:colOff>
      <xdr:row>8</xdr:row>
      <xdr:rowOff>619125</xdr:rowOff>
    </xdr:to>
    <xdr:sp>
      <xdr:nvSpPr>
        <xdr:cNvPr id="12" name="テキスト 22"/>
        <xdr:cNvSpPr txBox="1">
          <a:spLocks noChangeArrowheads="1"/>
        </xdr:cNvSpPr>
      </xdr:nvSpPr>
      <xdr:spPr>
        <a:xfrm>
          <a:off x="66970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携帯電話基地局等</a:t>
          </a:r>
        </a:p>
      </xdr:txBody>
    </xdr:sp>
    <xdr:clientData/>
  </xdr:twoCellAnchor>
  <xdr:twoCellAnchor>
    <xdr:from>
      <xdr:col>93</xdr:col>
      <xdr:colOff>0</xdr:colOff>
      <xdr:row>8</xdr:row>
      <xdr:rowOff>409575</xdr:rowOff>
    </xdr:from>
    <xdr:to>
      <xdr:col>98</xdr:col>
      <xdr:colOff>0</xdr:colOff>
      <xdr:row>8</xdr:row>
      <xdr:rowOff>619125</xdr:rowOff>
    </xdr:to>
    <xdr:sp>
      <xdr:nvSpPr>
        <xdr:cNvPr id="13" name="テキスト 22"/>
        <xdr:cNvSpPr txBox="1">
          <a:spLocks noChangeArrowheads="1"/>
        </xdr:cNvSpPr>
      </xdr:nvSpPr>
      <xdr:spPr>
        <a:xfrm>
          <a:off x="71161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T32"/>
  <sheetViews>
    <sheetView showGridLines="0" tabSelected="1" zoomScaleSheetLayoutView="100" zoomScalePageLayoutView="0" workbookViewId="0" topLeftCell="G1">
      <selection activeCell="A1" sqref="A1"/>
    </sheetView>
  </sheetViews>
  <sheetFormatPr defaultColWidth="9.0039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66" width="2.57421875" style="1" customWidth="1"/>
    <col min="67" max="76" width="12.57421875" style="1" customWidth="1"/>
    <col min="77" max="77" width="2.57421875" style="1" customWidth="1"/>
    <col min="78" max="98" width="12.57421875" style="1" customWidth="1"/>
    <col min="99" max="16384" width="9.00390625" style="1" customWidth="1"/>
  </cols>
  <sheetData>
    <row r="1" spans="8:11" ht="15" customHeight="1">
      <c r="H1" s="2" t="s">
        <v>0</v>
      </c>
      <c r="K1" s="1" t="s">
        <v>1</v>
      </c>
    </row>
    <row r="2" spans="7:67" ht="15" customHeight="1">
      <c r="G2" s="4" t="s">
        <v>117</v>
      </c>
      <c r="K2" s="1" t="s">
        <v>2</v>
      </c>
      <c r="BO2" s="5"/>
    </row>
    <row r="3" ht="12" hidden="1"/>
    <row r="4" ht="12" hidden="1"/>
    <row r="5" ht="12" hidden="1">
      <c r="G5" s="1" t="s">
        <v>118</v>
      </c>
    </row>
    <row r="6" ht="12" hidden="1"/>
    <row r="7" ht="12" hidden="1"/>
    <row r="8" ht="12" hidden="1"/>
    <row r="9" spans="8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1" t="s">
        <v>19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1" t="s">
        <v>48</v>
      </c>
      <c r="BB9" s="11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2"/>
      <c r="BO9" s="11" t="s">
        <v>61</v>
      </c>
      <c r="BP9" s="10" t="s">
        <v>62</v>
      </c>
      <c r="BQ9" s="10" t="s">
        <v>63</v>
      </c>
      <c r="BR9" s="10" t="s">
        <v>64</v>
      </c>
      <c r="BS9" s="10" t="s">
        <v>65</v>
      </c>
      <c r="BT9" s="11" t="s">
        <v>66</v>
      </c>
      <c r="BU9" s="11" t="s">
        <v>67</v>
      </c>
      <c r="BV9" s="11" t="s">
        <v>68</v>
      </c>
      <c r="BW9" s="11" t="s">
        <v>69</v>
      </c>
      <c r="BX9" s="11" t="s">
        <v>70</v>
      </c>
      <c r="BY9" s="12"/>
      <c r="BZ9" s="11" t="s">
        <v>61</v>
      </c>
      <c r="CA9" s="10" t="s">
        <v>62</v>
      </c>
      <c r="CB9" s="10" t="s">
        <v>63</v>
      </c>
      <c r="CC9" s="10" t="s">
        <v>64</v>
      </c>
      <c r="CD9" s="10" t="s">
        <v>65</v>
      </c>
      <c r="CE9" s="11" t="s">
        <v>66</v>
      </c>
      <c r="CF9" s="11" t="s">
        <v>67</v>
      </c>
      <c r="CG9" s="11" t="s">
        <v>68</v>
      </c>
      <c r="CH9" s="11" t="s">
        <v>69</v>
      </c>
      <c r="CI9" s="11" t="s">
        <v>70</v>
      </c>
      <c r="CJ9" s="13" t="s">
        <v>71</v>
      </c>
      <c r="CK9" s="14" t="s">
        <v>72</v>
      </c>
      <c r="CL9" s="14" t="s">
        <v>73</v>
      </c>
      <c r="CM9" s="14" t="s">
        <v>74</v>
      </c>
      <c r="CN9" s="14" t="s">
        <v>75</v>
      </c>
      <c r="CO9" s="15" t="s">
        <v>76</v>
      </c>
      <c r="CP9" s="14" t="s">
        <v>72</v>
      </c>
      <c r="CQ9" s="14" t="s">
        <v>73</v>
      </c>
      <c r="CR9" s="14" t="s">
        <v>74</v>
      </c>
      <c r="CS9" s="14" t="s">
        <v>75</v>
      </c>
      <c r="CT9" s="15" t="s">
        <v>76</v>
      </c>
    </row>
    <row r="10" spans="8:98" s="16" customFormat="1" ht="15" customHeight="1">
      <c r="H10" s="17" t="s">
        <v>77</v>
      </c>
      <c r="I10" s="18"/>
      <c r="J10" s="19">
        <f>SUM(K10:BM10)</f>
        <v>157868308</v>
      </c>
      <c r="K10" s="19">
        <f>SUM(K11:K32)</f>
        <v>105241</v>
      </c>
      <c r="L10" s="19">
        <f aca="true" t="shared" si="0" ref="L10:BM10">SUM(L11:L32)</f>
        <v>2449</v>
      </c>
      <c r="M10" s="19">
        <f t="shared" si="0"/>
        <v>12834</v>
      </c>
      <c r="N10" s="19">
        <f>SUM(N11:N32)</f>
        <v>71</v>
      </c>
      <c r="O10" s="19">
        <f t="shared" si="0"/>
        <v>0</v>
      </c>
      <c r="P10" s="19">
        <f>SUM(P11:P32)</f>
        <v>0</v>
      </c>
      <c r="Q10" s="19">
        <f>SUM(Q11:Q32)</f>
        <v>147</v>
      </c>
      <c r="R10" s="19">
        <f t="shared" si="0"/>
        <v>1231</v>
      </c>
      <c r="S10" s="19">
        <f t="shared" si="0"/>
        <v>2153</v>
      </c>
      <c r="T10" s="19">
        <f t="shared" si="0"/>
        <v>136463</v>
      </c>
      <c r="U10" s="19">
        <f>SUM(U11:U32)</f>
        <v>24157</v>
      </c>
      <c r="V10" s="19">
        <f>SUM(V11:V32)</f>
        <v>252423</v>
      </c>
      <c r="W10" s="19">
        <f>SUM(W11:W32)</f>
        <v>77932</v>
      </c>
      <c r="X10" s="19">
        <f>SUM(X11:X32)</f>
        <v>125129</v>
      </c>
      <c r="Y10" s="19">
        <f>SUM(Y11:Y32)</f>
        <v>62835</v>
      </c>
      <c r="Z10" s="19">
        <f t="shared" si="0"/>
        <v>3289</v>
      </c>
      <c r="AA10" s="19">
        <f t="shared" si="0"/>
        <v>87</v>
      </c>
      <c r="AB10" s="19">
        <f t="shared" si="0"/>
        <v>39419</v>
      </c>
      <c r="AC10" s="19">
        <f t="shared" si="0"/>
        <v>8084</v>
      </c>
      <c r="AD10" s="19">
        <f t="shared" si="0"/>
        <v>48094</v>
      </c>
      <c r="AE10" s="19">
        <f t="shared" si="0"/>
        <v>45</v>
      </c>
      <c r="AF10" s="19">
        <f t="shared" si="0"/>
        <v>3928</v>
      </c>
      <c r="AG10" s="19">
        <f t="shared" si="0"/>
        <v>2547</v>
      </c>
      <c r="AH10" s="19">
        <f t="shared" si="0"/>
        <v>494</v>
      </c>
      <c r="AI10" s="19">
        <f t="shared" si="0"/>
        <v>9168</v>
      </c>
      <c r="AJ10" s="19">
        <f t="shared" si="0"/>
        <v>3721</v>
      </c>
      <c r="AK10" s="19">
        <f t="shared" si="0"/>
        <v>6513</v>
      </c>
      <c r="AL10" s="19">
        <f t="shared" si="0"/>
        <v>39</v>
      </c>
      <c r="AM10" s="19">
        <f t="shared" si="0"/>
        <v>1662</v>
      </c>
      <c r="AN10" s="19">
        <f t="shared" si="0"/>
        <v>42</v>
      </c>
      <c r="AO10" s="19">
        <f t="shared" si="0"/>
        <v>11271</v>
      </c>
      <c r="AP10" s="19">
        <f t="shared" si="0"/>
        <v>6</v>
      </c>
      <c r="AQ10" s="19">
        <f t="shared" si="0"/>
        <v>381</v>
      </c>
      <c r="AR10" s="19">
        <f t="shared" si="0"/>
        <v>1</v>
      </c>
      <c r="AS10" s="19">
        <f t="shared" si="0"/>
        <v>894</v>
      </c>
      <c r="AT10" s="19">
        <f t="shared" si="0"/>
        <v>34</v>
      </c>
      <c r="AU10" s="19">
        <f t="shared" si="0"/>
        <v>130296</v>
      </c>
      <c r="AV10" s="19">
        <f t="shared" si="0"/>
        <v>0</v>
      </c>
      <c r="AW10" s="19">
        <f t="shared" si="0"/>
        <v>44</v>
      </c>
      <c r="AX10" s="19">
        <f t="shared" si="0"/>
        <v>15</v>
      </c>
      <c r="AY10" s="19">
        <f t="shared" si="0"/>
        <v>0</v>
      </c>
      <c r="AZ10" s="19">
        <f t="shared" si="0"/>
        <v>0</v>
      </c>
      <c r="BA10" s="19">
        <f t="shared" si="0"/>
        <v>7477</v>
      </c>
      <c r="BB10" s="19">
        <f>SUM(BB11:BB32)</f>
        <v>63</v>
      </c>
      <c r="BC10" s="19">
        <f t="shared" si="0"/>
        <v>0</v>
      </c>
      <c r="BD10" s="19">
        <f t="shared" si="0"/>
        <v>436046</v>
      </c>
      <c r="BE10" s="19">
        <f t="shared" si="0"/>
        <v>5063</v>
      </c>
      <c r="BF10" s="19">
        <f t="shared" si="0"/>
        <v>462</v>
      </c>
      <c r="BG10" s="19">
        <f t="shared" si="0"/>
        <v>2</v>
      </c>
      <c r="BH10" s="19">
        <f t="shared" si="0"/>
        <v>3691</v>
      </c>
      <c r="BI10" s="19">
        <f t="shared" si="0"/>
        <v>0</v>
      </c>
      <c r="BJ10" s="19">
        <f t="shared" si="0"/>
        <v>155344362</v>
      </c>
      <c r="BK10" s="19">
        <f t="shared" si="0"/>
        <v>88467</v>
      </c>
      <c r="BL10" s="19">
        <f t="shared" si="0"/>
        <v>897580</v>
      </c>
      <c r="BM10" s="19">
        <f t="shared" si="0"/>
        <v>11956</v>
      </c>
      <c r="BO10" s="19">
        <f aca="true" t="shared" si="1" ref="BO10:BX10">SUM(BO11:BO32)</f>
        <v>0</v>
      </c>
      <c r="BP10" s="19">
        <f t="shared" si="1"/>
        <v>100403476</v>
      </c>
      <c r="BQ10" s="19">
        <f>SUM(BQ11:BQ32)</f>
        <v>50</v>
      </c>
      <c r="BR10" s="19">
        <f>SUM(BR11:BR32)</f>
        <v>194058831</v>
      </c>
      <c r="BS10" s="19">
        <f>SUM(BS11:BS32)</f>
        <v>113568288</v>
      </c>
      <c r="BT10" s="19">
        <f>SUM(BT11:BT32)</f>
        <v>1523633</v>
      </c>
      <c r="BU10" s="19">
        <f t="shared" si="1"/>
        <v>0</v>
      </c>
      <c r="BV10" s="19">
        <f t="shared" si="1"/>
        <v>322365</v>
      </c>
      <c r="BW10" s="19">
        <f>SUM(BW11:BW32)</f>
        <v>30316</v>
      </c>
      <c r="BX10" s="19">
        <f t="shared" si="1"/>
        <v>109</v>
      </c>
      <c r="BZ10" s="19">
        <f aca="true" t="shared" si="2" ref="BZ10:CT10">SUM(BZ11:BZ32)</f>
        <v>0</v>
      </c>
      <c r="CA10" s="19">
        <f t="shared" si="2"/>
        <v>49189057</v>
      </c>
      <c r="CB10" s="19">
        <f t="shared" si="2"/>
        <v>5</v>
      </c>
      <c r="CC10" s="19">
        <f t="shared" si="2"/>
        <v>96057835</v>
      </c>
      <c r="CD10" s="19">
        <f t="shared" si="2"/>
        <v>8132858</v>
      </c>
      <c r="CE10" s="19">
        <f t="shared" si="2"/>
        <v>586835</v>
      </c>
      <c r="CF10" s="19">
        <f t="shared" si="2"/>
        <v>0</v>
      </c>
      <c r="CG10" s="19">
        <f t="shared" si="2"/>
        <v>130195</v>
      </c>
      <c r="CH10" s="19">
        <f t="shared" si="2"/>
        <v>11187</v>
      </c>
      <c r="CI10" s="19">
        <f t="shared" si="2"/>
        <v>15</v>
      </c>
      <c r="CJ10" s="19">
        <f t="shared" si="2"/>
        <v>0</v>
      </c>
      <c r="CK10" s="19">
        <f t="shared" si="2"/>
        <v>0</v>
      </c>
      <c r="CL10" s="19">
        <f t="shared" si="2"/>
        <v>0</v>
      </c>
      <c r="CM10" s="19">
        <f t="shared" si="2"/>
        <v>0</v>
      </c>
      <c r="CN10" s="19">
        <f t="shared" si="2"/>
        <v>0</v>
      </c>
      <c r="CO10" s="19">
        <f t="shared" si="2"/>
        <v>0</v>
      </c>
      <c r="CP10" s="19">
        <f t="shared" si="2"/>
        <v>5518</v>
      </c>
      <c r="CQ10" s="19">
        <f t="shared" si="2"/>
        <v>1427</v>
      </c>
      <c r="CR10" s="19">
        <f t="shared" si="2"/>
        <v>136041</v>
      </c>
      <c r="CS10" s="19">
        <f t="shared" si="2"/>
        <v>58</v>
      </c>
      <c r="CT10" s="19">
        <f t="shared" si="2"/>
        <v>0</v>
      </c>
    </row>
    <row r="11" spans="8:98" s="20" customFormat="1" ht="30" customHeight="1">
      <c r="H11" s="21" t="s">
        <v>78</v>
      </c>
      <c r="I11" s="22" t="s">
        <v>79</v>
      </c>
      <c r="J11" s="23">
        <f>SUM(K11:BM11)</f>
        <v>5320527</v>
      </c>
      <c r="K11" s="23">
        <v>6912</v>
      </c>
      <c r="L11" s="23">
        <v>252</v>
      </c>
      <c r="M11" s="23">
        <v>1200</v>
      </c>
      <c r="N11" s="23">
        <v>3</v>
      </c>
      <c r="O11" s="23"/>
      <c r="P11" s="23"/>
      <c r="Q11" s="23"/>
      <c r="R11" s="23">
        <v>152</v>
      </c>
      <c r="S11" s="23">
        <v>192</v>
      </c>
      <c r="T11" s="23">
        <v>6935</v>
      </c>
      <c r="U11" s="23">
        <v>541</v>
      </c>
      <c r="V11" s="23">
        <v>9725</v>
      </c>
      <c r="W11" s="23">
        <v>2705</v>
      </c>
      <c r="X11" s="23">
        <v>5529</v>
      </c>
      <c r="Y11" s="23">
        <v>5082</v>
      </c>
      <c r="Z11" s="23">
        <v>380</v>
      </c>
      <c r="AA11" s="23">
        <v>4</v>
      </c>
      <c r="AB11" s="23">
        <v>2132</v>
      </c>
      <c r="AC11" s="23">
        <v>670</v>
      </c>
      <c r="AD11" s="23">
        <v>6172</v>
      </c>
      <c r="AE11" s="23">
        <v>3</v>
      </c>
      <c r="AF11" s="23">
        <v>111</v>
      </c>
      <c r="AG11" s="23">
        <v>123</v>
      </c>
      <c r="AH11" s="23">
        <v>56</v>
      </c>
      <c r="AI11" s="23">
        <v>998</v>
      </c>
      <c r="AJ11" s="23">
        <v>420</v>
      </c>
      <c r="AK11" s="23">
        <v>527</v>
      </c>
      <c r="AL11" s="23">
        <v>7</v>
      </c>
      <c r="AM11" s="23">
        <v>75</v>
      </c>
      <c r="AN11" s="23">
        <v>2</v>
      </c>
      <c r="AO11" s="23"/>
      <c r="AP11" s="23"/>
      <c r="AQ11" s="23">
        <v>2</v>
      </c>
      <c r="AR11" s="23"/>
      <c r="AS11" s="23">
        <v>61</v>
      </c>
      <c r="AT11" s="23"/>
      <c r="AU11" s="23">
        <v>2</v>
      </c>
      <c r="AV11" s="23"/>
      <c r="AW11" s="23"/>
      <c r="AX11" s="23"/>
      <c r="AY11" s="23"/>
      <c r="AZ11" s="23"/>
      <c r="BA11" s="23">
        <v>452</v>
      </c>
      <c r="BB11" s="23">
        <v>3</v>
      </c>
      <c r="BC11" s="23"/>
      <c r="BD11" s="23">
        <v>39270</v>
      </c>
      <c r="BE11" s="23">
        <v>166</v>
      </c>
      <c r="BF11" s="23">
        <v>27</v>
      </c>
      <c r="BG11" s="23"/>
      <c r="BH11" s="23">
        <v>171</v>
      </c>
      <c r="BI11" s="23"/>
      <c r="BJ11" s="23">
        <v>5172960</v>
      </c>
      <c r="BK11" s="23">
        <v>4794</v>
      </c>
      <c r="BL11" s="23">
        <v>50586</v>
      </c>
      <c r="BM11" s="23">
        <v>1125</v>
      </c>
      <c r="BO11" s="23"/>
      <c r="BP11" s="23">
        <v>3447695</v>
      </c>
      <c r="BQ11" s="23"/>
      <c r="BR11" s="23">
        <v>7033782</v>
      </c>
      <c r="BS11" s="23">
        <v>625</v>
      </c>
      <c r="BT11" s="23">
        <v>61146</v>
      </c>
      <c r="BU11" s="23"/>
      <c r="BV11" s="23"/>
      <c r="BW11" s="23"/>
      <c r="BX11" s="23"/>
      <c r="BZ11" s="23"/>
      <c r="CA11" s="23">
        <v>1660005</v>
      </c>
      <c r="CB11" s="23"/>
      <c r="CC11" s="23">
        <v>3404174</v>
      </c>
      <c r="CD11" s="23">
        <v>59</v>
      </c>
      <c r="CE11" s="23">
        <v>24584</v>
      </c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>
        <v>240</v>
      </c>
      <c r="CQ11" s="23">
        <v>62</v>
      </c>
      <c r="CR11" s="23">
        <v>2881</v>
      </c>
      <c r="CS11" s="23">
        <v>2</v>
      </c>
      <c r="CT11" s="23"/>
    </row>
    <row r="12" spans="8:98" s="20" customFormat="1" ht="15" customHeight="1">
      <c r="H12" s="24" t="s">
        <v>80</v>
      </c>
      <c r="I12" s="25" t="s">
        <v>81</v>
      </c>
      <c r="J12" s="26">
        <f>(J11/J10)*100</f>
        <v>3.3702312182886005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8:98" s="20" customFormat="1" ht="15" customHeight="1">
      <c r="H13" s="21" t="s">
        <v>82</v>
      </c>
      <c r="I13" s="22" t="s">
        <v>79</v>
      </c>
      <c r="J13" s="23">
        <f>SUM(K13:BM13)</f>
        <v>8354150</v>
      </c>
      <c r="K13" s="23">
        <v>10612</v>
      </c>
      <c r="L13" s="23">
        <v>383</v>
      </c>
      <c r="M13" s="23">
        <v>1824</v>
      </c>
      <c r="N13" s="23">
        <v>8</v>
      </c>
      <c r="O13" s="23"/>
      <c r="P13" s="23"/>
      <c r="Q13" s="23">
        <v>69</v>
      </c>
      <c r="R13" s="23">
        <v>133</v>
      </c>
      <c r="S13" s="23">
        <v>140</v>
      </c>
      <c r="T13" s="23">
        <v>10261</v>
      </c>
      <c r="U13" s="23">
        <v>943</v>
      </c>
      <c r="V13" s="23">
        <v>17815</v>
      </c>
      <c r="W13" s="23">
        <v>4375</v>
      </c>
      <c r="X13" s="23">
        <v>12710</v>
      </c>
      <c r="Y13" s="23">
        <v>9296</v>
      </c>
      <c r="Z13" s="23">
        <v>322</v>
      </c>
      <c r="AA13" s="23">
        <v>1</v>
      </c>
      <c r="AB13" s="23">
        <v>3409</v>
      </c>
      <c r="AC13" s="23">
        <v>577</v>
      </c>
      <c r="AD13" s="23">
        <v>4590</v>
      </c>
      <c r="AE13" s="23">
        <v>3</v>
      </c>
      <c r="AF13" s="23">
        <v>144</v>
      </c>
      <c r="AG13" s="23">
        <v>114</v>
      </c>
      <c r="AH13" s="23">
        <v>45</v>
      </c>
      <c r="AI13" s="23">
        <v>677</v>
      </c>
      <c r="AJ13" s="23">
        <v>237</v>
      </c>
      <c r="AK13" s="23">
        <v>532</v>
      </c>
      <c r="AL13" s="23">
        <v>4</v>
      </c>
      <c r="AM13" s="23">
        <v>101</v>
      </c>
      <c r="AN13" s="23"/>
      <c r="AO13" s="23"/>
      <c r="AP13" s="23"/>
      <c r="AQ13" s="23"/>
      <c r="AR13" s="23"/>
      <c r="AS13" s="23">
        <v>161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298</v>
      </c>
      <c r="BB13" s="23"/>
      <c r="BC13" s="23"/>
      <c r="BD13" s="23">
        <v>43608</v>
      </c>
      <c r="BE13" s="23">
        <v>274</v>
      </c>
      <c r="BF13" s="23">
        <v>27</v>
      </c>
      <c r="BG13" s="23">
        <v>1</v>
      </c>
      <c r="BH13" s="23">
        <v>284</v>
      </c>
      <c r="BI13" s="23"/>
      <c r="BJ13" s="23">
        <v>8146139</v>
      </c>
      <c r="BK13" s="23">
        <v>8955</v>
      </c>
      <c r="BL13" s="23">
        <v>72540</v>
      </c>
      <c r="BM13" s="23">
        <v>2535</v>
      </c>
      <c r="BO13" s="23"/>
      <c r="BP13" s="23">
        <v>5487740</v>
      </c>
      <c r="BQ13" s="23"/>
      <c r="BR13" s="23">
        <v>11639121</v>
      </c>
      <c r="BS13" s="23">
        <v>5415</v>
      </c>
      <c r="BT13" s="23">
        <v>70790</v>
      </c>
      <c r="BU13" s="23"/>
      <c r="BV13" s="23"/>
      <c r="BW13" s="23"/>
      <c r="BX13" s="23"/>
      <c r="BZ13" s="23"/>
      <c r="CA13" s="23">
        <v>2604909</v>
      </c>
      <c r="CB13" s="23"/>
      <c r="CC13" s="23">
        <v>5398391</v>
      </c>
      <c r="CD13" s="23">
        <v>262</v>
      </c>
      <c r="CE13" s="23">
        <v>29410</v>
      </c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>
        <v>685</v>
      </c>
      <c r="CQ13" s="23">
        <v>81</v>
      </c>
      <c r="CR13" s="23">
        <v>6052</v>
      </c>
      <c r="CS13" s="23">
        <v>3</v>
      </c>
      <c r="CT13" s="23"/>
    </row>
    <row r="14" spans="8:98" s="20" customFormat="1" ht="15" customHeight="1">
      <c r="H14" s="24" t="s">
        <v>83</v>
      </c>
      <c r="I14" s="25" t="s">
        <v>81</v>
      </c>
      <c r="J14" s="26">
        <f>(J13/J10)*100</f>
        <v>5.291847430201127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8:98" s="20" customFormat="1" ht="15" customHeight="1">
      <c r="H15" s="21" t="s">
        <v>84</v>
      </c>
      <c r="I15" s="22" t="s">
        <v>79</v>
      </c>
      <c r="J15" s="23">
        <f>SUM(K15:BM15)</f>
        <v>74329798</v>
      </c>
      <c r="K15" s="23">
        <v>20358</v>
      </c>
      <c r="L15" s="23">
        <v>180</v>
      </c>
      <c r="M15" s="23">
        <v>1995</v>
      </c>
      <c r="N15" s="23">
        <v>17</v>
      </c>
      <c r="O15" s="23"/>
      <c r="P15" s="23"/>
      <c r="Q15" s="23">
        <v>28</v>
      </c>
      <c r="R15" s="23">
        <v>151</v>
      </c>
      <c r="S15" s="23">
        <v>704</v>
      </c>
      <c r="T15" s="23">
        <v>45709</v>
      </c>
      <c r="U15" s="23">
        <v>10773</v>
      </c>
      <c r="V15" s="23">
        <v>87515</v>
      </c>
      <c r="W15" s="23">
        <v>30403</v>
      </c>
      <c r="X15" s="23">
        <v>41202</v>
      </c>
      <c r="Y15" s="23">
        <v>14869</v>
      </c>
      <c r="Z15" s="23">
        <v>413</v>
      </c>
      <c r="AA15" s="23">
        <v>59</v>
      </c>
      <c r="AB15" s="23">
        <v>13306</v>
      </c>
      <c r="AC15" s="23">
        <v>1091</v>
      </c>
      <c r="AD15" s="23">
        <v>4822</v>
      </c>
      <c r="AE15" s="23">
        <v>13</v>
      </c>
      <c r="AF15" s="23">
        <v>1241</v>
      </c>
      <c r="AG15" s="23">
        <v>1293</v>
      </c>
      <c r="AH15" s="23">
        <v>90</v>
      </c>
      <c r="AI15" s="23">
        <v>390</v>
      </c>
      <c r="AJ15" s="23">
        <v>885</v>
      </c>
      <c r="AK15" s="23">
        <v>2151</v>
      </c>
      <c r="AL15" s="23">
        <v>9</v>
      </c>
      <c r="AM15" s="23">
        <v>850</v>
      </c>
      <c r="AN15" s="23">
        <v>28</v>
      </c>
      <c r="AO15" s="23">
        <v>10854</v>
      </c>
      <c r="AP15" s="23">
        <v>2</v>
      </c>
      <c r="AQ15" s="23">
        <v>373</v>
      </c>
      <c r="AR15" s="23"/>
      <c r="AS15" s="23">
        <v>282</v>
      </c>
      <c r="AT15" s="23">
        <v>25</v>
      </c>
      <c r="AU15" s="23">
        <v>130235</v>
      </c>
      <c r="AV15" s="23"/>
      <c r="AW15" s="23">
        <v>44</v>
      </c>
      <c r="AX15" s="23">
        <v>15</v>
      </c>
      <c r="AY15" s="23"/>
      <c r="AZ15" s="23"/>
      <c r="BA15" s="23">
        <v>4905</v>
      </c>
      <c r="BB15" s="23">
        <v>2</v>
      </c>
      <c r="BC15" s="23"/>
      <c r="BD15" s="23">
        <v>121743</v>
      </c>
      <c r="BE15" s="23">
        <v>2409</v>
      </c>
      <c r="BF15" s="23">
        <v>170</v>
      </c>
      <c r="BG15" s="23"/>
      <c r="BH15" s="23">
        <v>1093</v>
      </c>
      <c r="BI15" s="23"/>
      <c r="BJ15" s="23">
        <v>73398864</v>
      </c>
      <c r="BK15" s="23">
        <v>25208</v>
      </c>
      <c r="BL15" s="23">
        <v>350447</v>
      </c>
      <c r="BM15" s="23">
        <v>2582</v>
      </c>
      <c r="BO15" s="23"/>
      <c r="BP15" s="23">
        <v>44365652</v>
      </c>
      <c r="BQ15" s="23">
        <v>50</v>
      </c>
      <c r="BR15" s="23">
        <v>78315000</v>
      </c>
      <c r="BS15" s="23">
        <v>113434752</v>
      </c>
      <c r="BT15" s="23">
        <v>567519</v>
      </c>
      <c r="BU15" s="23"/>
      <c r="BV15" s="23">
        <v>320808</v>
      </c>
      <c r="BW15" s="23">
        <v>29681</v>
      </c>
      <c r="BX15" s="23">
        <v>109</v>
      </c>
      <c r="BZ15" s="23"/>
      <c r="CA15" s="23">
        <v>21836589</v>
      </c>
      <c r="CB15" s="23">
        <v>5</v>
      </c>
      <c r="CC15" s="23">
        <v>42619467</v>
      </c>
      <c r="CD15" s="23">
        <v>8118918</v>
      </c>
      <c r="CE15" s="23">
        <v>229372</v>
      </c>
      <c r="CF15" s="23"/>
      <c r="CG15" s="23">
        <v>130167</v>
      </c>
      <c r="CH15" s="23">
        <v>10826</v>
      </c>
      <c r="CI15" s="23">
        <v>15</v>
      </c>
      <c r="CJ15" s="23"/>
      <c r="CK15" s="23"/>
      <c r="CL15" s="23"/>
      <c r="CM15" s="23"/>
      <c r="CN15" s="23"/>
      <c r="CO15" s="23"/>
      <c r="CP15" s="23">
        <v>2303</v>
      </c>
      <c r="CQ15" s="23">
        <v>436</v>
      </c>
      <c r="CR15" s="23">
        <v>64388</v>
      </c>
      <c r="CS15" s="23">
        <v>33</v>
      </c>
      <c r="CT15" s="23"/>
    </row>
    <row r="16" spans="8:98" s="20" customFormat="1" ht="15" customHeight="1">
      <c r="H16" s="24" t="s">
        <v>82</v>
      </c>
      <c r="I16" s="25" t="s">
        <v>81</v>
      </c>
      <c r="J16" s="26">
        <f>(J15/J10)*100</f>
        <v>47.08341968167544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3697462</v>
      </c>
      <c r="K17" s="23">
        <v>6227</v>
      </c>
      <c r="L17" s="23">
        <v>188</v>
      </c>
      <c r="M17" s="23">
        <v>624</v>
      </c>
      <c r="N17" s="23">
        <v>3</v>
      </c>
      <c r="O17" s="23"/>
      <c r="P17" s="23"/>
      <c r="Q17" s="23">
        <v>5</v>
      </c>
      <c r="R17" s="23">
        <v>62</v>
      </c>
      <c r="S17" s="23">
        <v>65</v>
      </c>
      <c r="T17" s="23">
        <v>5132</v>
      </c>
      <c r="U17" s="23">
        <v>560</v>
      </c>
      <c r="V17" s="23">
        <v>10122</v>
      </c>
      <c r="W17" s="23">
        <v>2040</v>
      </c>
      <c r="X17" s="23">
        <v>4186</v>
      </c>
      <c r="Y17" s="23">
        <v>4088</v>
      </c>
      <c r="Z17" s="23">
        <v>195</v>
      </c>
      <c r="AA17" s="23">
        <v>2</v>
      </c>
      <c r="AB17" s="23">
        <v>1010</v>
      </c>
      <c r="AC17" s="23">
        <v>58</v>
      </c>
      <c r="AD17" s="23">
        <v>843</v>
      </c>
      <c r="AE17" s="23"/>
      <c r="AF17" s="23">
        <v>35</v>
      </c>
      <c r="AG17" s="23">
        <v>46</v>
      </c>
      <c r="AH17" s="23">
        <v>5</v>
      </c>
      <c r="AI17" s="23">
        <v>99</v>
      </c>
      <c r="AJ17" s="23">
        <v>94</v>
      </c>
      <c r="AK17" s="23">
        <v>109</v>
      </c>
      <c r="AL17" s="23">
        <v>1</v>
      </c>
      <c r="AM17" s="23">
        <v>40</v>
      </c>
      <c r="AN17" s="23">
        <v>3</v>
      </c>
      <c r="AO17" s="23"/>
      <c r="AP17" s="23"/>
      <c r="AQ17" s="23"/>
      <c r="AR17" s="23"/>
      <c r="AS17" s="23">
        <v>8</v>
      </c>
      <c r="AT17" s="23"/>
      <c r="AU17" s="23">
        <v>2</v>
      </c>
      <c r="AV17" s="23"/>
      <c r="AW17" s="23"/>
      <c r="AX17" s="23"/>
      <c r="AY17" s="23"/>
      <c r="AZ17" s="23"/>
      <c r="BA17" s="23">
        <v>124</v>
      </c>
      <c r="BB17" s="23"/>
      <c r="BC17" s="23"/>
      <c r="BD17" s="23">
        <v>18184</v>
      </c>
      <c r="BE17" s="23">
        <v>133</v>
      </c>
      <c r="BF17" s="23">
        <v>11</v>
      </c>
      <c r="BG17" s="23"/>
      <c r="BH17" s="23">
        <v>173</v>
      </c>
      <c r="BI17" s="23"/>
      <c r="BJ17" s="23">
        <v>3603205</v>
      </c>
      <c r="BK17" s="23">
        <v>2927</v>
      </c>
      <c r="BL17" s="23">
        <v>36203</v>
      </c>
      <c r="BM17" s="23">
        <v>650</v>
      </c>
      <c r="BO17" s="23"/>
      <c r="BP17" s="23">
        <v>3096020</v>
      </c>
      <c r="BQ17" s="23"/>
      <c r="BR17" s="23">
        <v>5269620</v>
      </c>
      <c r="BS17" s="23">
        <v>1430</v>
      </c>
      <c r="BT17" s="23">
        <v>54805</v>
      </c>
      <c r="BU17" s="23"/>
      <c r="BV17" s="23"/>
      <c r="BW17" s="23"/>
      <c r="BX17" s="23"/>
      <c r="BZ17" s="23"/>
      <c r="CA17" s="23">
        <v>1198066</v>
      </c>
      <c r="CB17" s="23"/>
      <c r="CC17" s="23">
        <v>2329600</v>
      </c>
      <c r="CD17" s="23">
        <v>61</v>
      </c>
      <c r="CE17" s="23">
        <v>17353</v>
      </c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>
        <v>148</v>
      </c>
      <c r="CQ17" s="23">
        <v>44</v>
      </c>
      <c r="CR17" s="23">
        <v>3657</v>
      </c>
      <c r="CS17" s="23">
        <v>2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2.3421179632836755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2897974</v>
      </c>
      <c r="K19" s="23">
        <v>4071</v>
      </c>
      <c r="L19" s="23">
        <v>95</v>
      </c>
      <c r="M19" s="23">
        <v>312</v>
      </c>
      <c r="N19" s="23">
        <v>3</v>
      </c>
      <c r="O19" s="23"/>
      <c r="P19" s="23"/>
      <c r="Q19" s="23">
        <v>12</v>
      </c>
      <c r="R19" s="23">
        <v>45</v>
      </c>
      <c r="S19" s="23">
        <v>58</v>
      </c>
      <c r="T19" s="23">
        <v>3517</v>
      </c>
      <c r="U19" s="23">
        <v>443</v>
      </c>
      <c r="V19" s="23">
        <v>5850</v>
      </c>
      <c r="W19" s="23">
        <v>1490</v>
      </c>
      <c r="X19" s="23">
        <v>3060</v>
      </c>
      <c r="Y19" s="23">
        <v>1961</v>
      </c>
      <c r="Z19" s="23">
        <v>197</v>
      </c>
      <c r="AA19" s="23">
        <v>4</v>
      </c>
      <c r="AB19" s="23">
        <v>1234</v>
      </c>
      <c r="AC19" s="23">
        <v>128</v>
      </c>
      <c r="AD19" s="23">
        <v>1565</v>
      </c>
      <c r="AE19" s="23">
        <v>1</v>
      </c>
      <c r="AF19" s="23"/>
      <c r="AG19" s="23">
        <v>18</v>
      </c>
      <c r="AH19" s="23">
        <v>13</v>
      </c>
      <c r="AI19" s="23">
        <v>260</v>
      </c>
      <c r="AJ19" s="23">
        <v>147</v>
      </c>
      <c r="AK19" s="23">
        <v>109</v>
      </c>
      <c r="AL19" s="23"/>
      <c r="AM19" s="23">
        <v>49</v>
      </c>
      <c r="AN19" s="23"/>
      <c r="AO19" s="23"/>
      <c r="AP19" s="23"/>
      <c r="AQ19" s="23"/>
      <c r="AR19" s="23"/>
      <c r="AS19" s="23">
        <v>14</v>
      </c>
      <c r="AT19" s="23"/>
      <c r="AU19" s="23"/>
      <c r="AV19" s="23"/>
      <c r="AW19" s="23"/>
      <c r="AX19" s="23"/>
      <c r="AY19" s="23"/>
      <c r="AZ19" s="23"/>
      <c r="BA19" s="23">
        <v>70</v>
      </c>
      <c r="BB19" s="23"/>
      <c r="BC19" s="23"/>
      <c r="BD19" s="23">
        <v>11479</v>
      </c>
      <c r="BE19" s="23">
        <v>136</v>
      </c>
      <c r="BF19" s="23">
        <v>4</v>
      </c>
      <c r="BG19" s="23"/>
      <c r="BH19" s="23">
        <v>38</v>
      </c>
      <c r="BI19" s="23"/>
      <c r="BJ19" s="23">
        <v>2841353</v>
      </c>
      <c r="BK19" s="23">
        <v>2548</v>
      </c>
      <c r="BL19" s="23">
        <v>17404</v>
      </c>
      <c r="BM19" s="23">
        <v>286</v>
      </c>
      <c r="BO19" s="23"/>
      <c r="BP19" s="23">
        <v>1884810</v>
      </c>
      <c r="BQ19" s="23"/>
      <c r="BR19" s="23">
        <v>4155995</v>
      </c>
      <c r="BS19" s="23">
        <v>1150</v>
      </c>
      <c r="BT19" s="23">
        <v>32339</v>
      </c>
      <c r="BU19" s="23"/>
      <c r="BV19" s="23"/>
      <c r="BW19" s="23"/>
      <c r="BX19" s="23"/>
      <c r="BZ19" s="23"/>
      <c r="CA19" s="23">
        <v>920440</v>
      </c>
      <c r="CB19" s="23"/>
      <c r="CC19" s="23">
        <v>1878735</v>
      </c>
      <c r="CD19" s="23">
        <v>396</v>
      </c>
      <c r="CE19" s="23">
        <v>9787</v>
      </c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>
        <v>43</v>
      </c>
      <c r="CQ19" s="23">
        <v>36</v>
      </c>
      <c r="CR19" s="23">
        <v>1602</v>
      </c>
      <c r="CS19" s="23">
        <v>2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1.835690796153969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15342472</v>
      </c>
      <c r="K21" s="23">
        <v>11996</v>
      </c>
      <c r="L21" s="23">
        <v>222</v>
      </c>
      <c r="M21" s="23">
        <v>751</v>
      </c>
      <c r="N21" s="23">
        <v>9</v>
      </c>
      <c r="O21" s="23"/>
      <c r="P21" s="23"/>
      <c r="Q21" s="23">
        <v>20</v>
      </c>
      <c r="R21" s="23">
        <v>98</v>
      </c>
      <c r="S21" s="23">
        <v>205</v>
      </c>
      <c r="T21" s="23">
        <v>17183</v>
      </c>
      <c r="U21" s="23">
        <v>4171</v>
      </c>
      <c r="V21" s="23">
        <v>25821</v>
      </c>
      <c r="W21" s="23">
        <v>8744</v>
      </c>
      <c r="X21" s="23">
        <v>13393</v>
      </c>
      <c r="Y21" s="23">
        <v>5704</v>
      </c>
      <c r="Z21" s="23">
        <v>355</v>
      </c>
      <c r="AA21" s="23">
        <v>2</v>
      </c>
      <c r="AB21" s="23">
        <v>4571</v>
      </c>
      <c r="AC21" s="23">
        <v>540</v>
      </c>
      <c r="AD21" s="23">
        <v>5465</v>
      </c>
      <c r="AE21" s="23">
        <v>2</v>
      </c>
      <c r="AF21" s="23">
        <v>572</v>
      </c>
      <c r="AG21" s="23">
        <v>249</v>
      </c>
      <c r="AH21" s="23">
        <v>31</v>
      </c>
      <c r="AI21" s="23">
        <v>367</v>
      </c>
      <c r="AJ21" s="23">
        <v>709</v>
      </c>
      <c r="AK21" s="23">
        <v>841</v>
      </c>
      <c r="AL21" s="23">
        <v>3</v>
      </c>
      <c r="AM21" s="23">
        <v>95</v>
      </c>
      <c r="AN21" s="23">
        <v>1</v>
      </c>
      <c r="AO21" s="23"/>
      <c r="AP21" s="23"/>
      <c r="AQ21" s="23">
        <v>6</v>
      </c>
      <c r="AR21" s="23"/>
      <c r="AS21" s="23">
        <v>96</v>
      </c>
      <c r="AT21" s="23"/>
      <c r="AU21" s="23">
        <v>13</v>
      </c>
      <c r="AV21" s="23"/>
      <c r="AW21" s="23"/>
      <c r="AX21" s="23"/>
      <c r="AY21" s="23"/>
      <c r="AZ21" s="23"/>
      <c r="BA21" s="23">
        <v>313</v>
      </c>
      <c r="BB21" s="23">
        <v>14</v>
      </c>
      <c r="BC21" s="23"/>
      <c r="BD21" s="23">
        <v>59569</v>
      </c>
      <c r="BE21" s="23">
        <v>672</v>
      </c>
      <c r="BF21" s="23">
        <v>3</v>
      </c>
      <c r="BG21" s="23"/>
      <c r="BH21" s="23">
        <v>452</v>
      </c>
      <c r="BI21" s="23"/>
      <c r="BJ21" s="23">
        <v>15080136</v>
      </c>
      <c r="BK21" s="23">
        <v>8075</v>
      </c>
      <c r="BL21" s="23">
        <v>90139</v>
      </c>
      <c r="BM21" s="23">
        <v>864</v>
      </c>
      <c r="BO21" s="23"/>
      <c r="BP21" s="23">
        <v>9566257</v>
      </c>
      <c r="BQ21" s="23"/>
      <c r="BR21" s="23">
        <v>22949893</v>
      </c>
      <c r="BS21" s="23">
        <v>55342</v>
      </c>
      <c r="BT21" s="23">
        <v>158020</v>
      </c>
      <c r="BU21" s="23"/>
      <c r="BV21" s="23"/>
      <c r="BW21" s="23"/>
      <c r="BX21" s="23"/>
      <c r="BZ21" s="23"/>
      <c r="CA21" s="23">
        <v>5035680</v>
      </c>
      <c r="CB21" s="23"/>
      <c r="CC21" s="23">
        <v>9869871</v>
      </c>
      <c r="CD21" s="23">
        <v>806</v>
      </c>
      <c r="CE21" s="23">
        <v>59032</v>
      </c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>
        <v>539</v>
      </c>
      <c r="CQ21" s="23">
        <v>184</v>
      </c>
      <c r="CR21" s="23">
        <v>12168</v>
      </c>
      <c r="CS21" s="23">
        <v>3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9.718525646072042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22622006</v>
      </c>
      <c r="K23" s="23">
        <v>11937</v>
      </c>
      <c r="L23" s="23">
        <v>217</v>
      </c>
      <c r="M23" s="23">
        <v>1270</v>
      </c>
      <c r="N23" s="23">
        <v>8</v>
      </c>
      <c r="O23" s="23"/>
      <c r="P23" s="23"/>
      <c r="Q23" s="23">
        <v>1</v>
      </c>
      <c r="R23" s="23">
        <v>135</v>
      </c>
      <c r="S23" s="23">
        <v>204</v>
      </c>
      <c r="T23" s="23">
        <v>21410</v>
      </c>
      <c r="U23" s="23">
        <v>4218</v>
      </c>
      <c r="V23" s="23">
        <v>44152</v>
      </c>
      <c r="W23" s="23">
        <v>14620</v>
      </c>
      <c r="X23" s="23">
        <v>19534</v>
      </c>
      <c r="Y23" s="23">
        <v>6402</v>
      </c>
      <c r="Z23" s="23">
        <v>395</v>
      </c>
      <c r="AA23" s="23">
        <v>5</v>
      </c>
      <c r="AB23" s="23">
        <v>5418</v>
      </c>
      <c r="AC23" s="23">
        <v>856</v>
      </c>
      <c r="AD23" s="23">
        <v>6023</v>
      </c>
      <c r="AE23" s="23">
        <v>11</v>
      </c>
      <c r="AF23" s="23">
        <v>818</v>
      </c>
      <c r="AG23" s="23">
        <v>282</v>
      </c>
      <c r="AH23" s="23">
        <v>49</v>
      </c>
      <c r="AI23" s="23">
        <v>763</v>
      </c>
      <c r="AJ23" s="23">
        <v>462</v>
      </c>
      <c r="AK23" s="23">
        <v>411</v>
      </c>
      <c r="AL23" s="23">
        <v>4</v>
      </c>
      <c r="AM23" s="23">
        <v>111</v>
      </c>
      <c r="AN23" s="23">
        <v>3</v>
      </c>
      <c r="AO23" s="23">
        <v>308</v>
      </c>
      <c r="AP23" s="23"/>
      <c r="AQ23" s="23"/>
      <c r="AR23" s="23"/>
      <c r="AS23" s="23">
        <v>54</v>
      </c>
      <c r="AT23" s="23">
        <v>4</v>
      </c>
      <c r="AU23" s="23">
        <v>31</v>
      </c>
      <c r="AV23" s="23"/>
      <c r="AW23" s="23"/>
      <c r="AX23" s="23"/>
      <c r="AY23" s="23"/>
      <c r="AZ23" s="23"/>
      <c r="BA23" s="23">
        <v>637</v>
      </c>
      <c r="BB23" s="23">
        <v>19</v>
      </c>
      <c r="BC23" s="23"/>
      <c r="BD23" s="23">
        <v>53196</v>
      </c>
      <c r="BE23" s="23">
        <v>540</v>
      </c>
      <c r="BF23" s="23">
        <v>12</v>
      </c>
      <c r="BG23" s="23"/>
      <c r="BH23" s="23">
        <v>732</v>
      </c>
      <c r="BI23" s="23"/>
      <c r="BJ23" s="23">
        <v>22273978</v>
      </c>
      <c r="BK23" s="23">
        <v>11241</v>
      </c>
      <c r="BL23" s="23">
        <v>140546</v>
      </c>
      <c r="BM23" s="23">
        <v>989</v>
      </c>
      <c r="BO23" s="23"/>
      <c r="BP23" s="23">
        <v>15514982</v>
      </c>
      <c r="BQ23" s="23"/>
      <c r="BR23" s="23">
        <v>31576985</v>
      </c>
      <c r="BS23" s="23">
        <v>30000</v>
      </c>
      <c r="BT23" s="23">
        <v>245298</v>
      </c>
      <c r="BU23" s="23"/>
      <c r="BV23" s="23">
        <v>1557</v>
      </c>
      <c r="BW23" s="23">
        <v>550</v>
      </c>
      <c r="BX23" s="23"/>
      <c r="BZ23" s="23"/>
      <c r="CA23" s="23">
        <v>7674368</v>
      </c>
      <c r="CB23" s="23"/>
      <c r="CC23" s="23">
        <v>14357046</v>
      </c>
      <c r="CD23" s="23">
        <v>5063</v>
      </c>
      <c r="CE23" s="23">
        <v>102312</v>
      </c>
      <c r="CF23" s="23"/>
      <c r="CG23" s="23">
        <v>28</v>
      </c>
      <c r="CH23" s="23">
        <v>308</v>
      </c>
      <c r="CI23" s="23"/>
      <c r="CJ23" s="23"/>
      <c r="CK23" s="23"/>
      <c r="CL23" s="23"/>
      <c r="CM23" s="23"/>
      <c r="CN23" s="23"/>
      <c r="CO23" s="23"/>
      <c r="CP23" s="23">
        <v>855</v>
      </c>
      <c r="CQ23" s="23">
        <v>289</v>
      </c>
      <c r="CR23" s="23">
        <v>27179</v>
      </c>
      <c r="CS23" s="23">
        <v>5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14.329669004877154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7368659</v>
      </c>
      <c r="K25" s="23">
        <v>8651</v>
      </c>
      <c r="L25" s="23">
        <v>319</v>
      </c>
      <c r="M25" s="23">
        <v>1518</v>
      </c>
      <c r="N25" s="23">
        <v>7</v>
      </c>
      <c r="O25" s="23"/>
      <c r="P25" s="23"/>
      <c r="Q25" s="23"/>
      <c r="R25" s="23">
        <v>64</v>
      </c>
      <c r="S25" s="23">
        <v>116</v>
      </c>
      <c r="T25" s="23">
        <v>7652</v>
      </c>
      <c r="U25" s="23">
        <v>728</v>
      </c>
      <c r="V25" s="23">
        <v>16157</v>
      </c>
      <c r="W25" s="23">
        <v>4103</v>
      </c>
      <c r="X25" s="23">
        <v>8495</v>
      </c>
      <c r="Y25" s="23">
        <v>5079</v>
      </c>
      <c r="Z25" s="23">
        <v>331</v>
      </c>
      <c r="AA25" s="23">
        <v>2</v>
      </c>
      <c r="AB25" s="23">
        <v>2056</v>
      </c>
      <c r="AC25" s="23">
        <v>1131</v>
      </c>
      <c r="AD25" s="23">
        <v>3746</v>
      </c>
      <c r="AE25" s="23">
        <v>2</v>
      </c>
      <c r="AF25" s="23">
        <v>250</v>
      </c>
      <c r="AG25" s="23">
        <v>81</v>
      </c>
      <c r="AH25" s="23">
        <v>36</v>
      </c>
      <c r="AI25" s="23">
        <v>1691</v>
      </c>
      <c r="AJ25" s="23">
        <v>103</v>
      </c>
      <c r="AK25" s="23">
        <v>696</v>
      </c>
      <c r="AL25" s="23">
        <v>3</v>
      </c>
      <c r="AM25" s="23">
        <v>83</v>
      </c>
      <c r="AN25" s="23">
        <v>3</v>
      </c>
      <c r="AO25" s="23"/>
      <c r="AP25" s="23"/>
      <c r="AQ25" s="23"/>
      <c r="AR25" s="23">
        <v>1</v>
      </c>
      <c r="AS25" s="23">
        <v>30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123</v>
      </c>
      <c r="BB25" s="23"/>
      <c r="BC25" s="23"/>
      <c r="BD25" s="23">
        <v>28700</v>
      </c>
      <c r="BE25" s="23">
        <v>187</v>
      </c>
      <c r="BF25" s="23">
        <v>176</v>
      </c>
      <c r="BG25" s="23"/>
      <c r="BH25" s="23">
        <v>224</v>
      </c>
      <c r="BI25" s="23"/>
      <c r="BJ25" s="23">
        <v>7220405</v>
      </c>
      <c r="BK25" s="23">
        <v>7159</v>
      </c>
      <c r="BL25" s="23">
        <v>47570</v>
      </c>
      <c r="BM25" s="23">
        <v>978</v>
      </c>
      <c r="BO25" s="23"/>
      <c r="BP25" s="23">
        <v>4858380</v>
      </c>
      <c r="BQ25" s="23"/>
      <c r="BR25" s="23">
        <v>9690066</v>
      </c>
      <c r="BS25" s="23">
        <v>3274</v>
      </c>
      <c r="BT25" s="23">
        <v>84187</v>
      </c>
      <c r="BU25" s="23"/>
      <c r="BV25" s="23"/>
      <c r="BW25" s="23"/>
      <c r="BX25" s="23"/>
      <c r="BZ25" s="23"/>
      <c r="CA25" s="23">
        <v>2348660</v>
      </c>
      <c r="CB25" s="23"/>
      <c r="CC25" s="23">
        <v>4770370</v>
      </c>
      <c r="CD25" s="23">
        <v>107</v>
      </c>
      <c r="CE25" s="23">
        <v>26889</v>
      </c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>
        <v>154</v>
      </c>
      <c r="CQ25" s="23">
        <v>108</v>
      </c>
      <c r="CR25" s="23">
        <v>4722</v>
      </c>
      <c r="CS25" s="23">
        <v>2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4.667598641774257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3770221</v>
      </c>
      <c r="K27" s="23">
        <v>8455</v>
      </c>
      <c r="L27" s="23">
        <v>187</v>
      </c>
      <c r="M27" s="23">
        <v>792</v>
      </c>
      <c r="N27" s="23">
        <v>4</v>
      </c>
      <c r="O27" s="23"/>
      <c r="P27" s="23"/>
      <c r="Q27" s="23">
        <v>9</v>
      </c>
      <c r="R27" s="23">
        <v>102</v>
      </c>
      <c r="S27" s="23">
        <v>83</v>
      </c>
      <c r="T27" s="23">
        <v>3641</v>
      </c>
      <c r="U27" s="23">
        <v>521</v>
      </c>
      <c r="V27" s="23">
        <v>7869</v>
      </c>
      <c r="W27" s="23">
        <v>2093</v>
      </c>
      <c r="X27" s="23">
        <v>3781</v>
      </c>
      <c r="Y27" s="23">
        <v>3093</v>
      </c>
      <c r="Z27" s="23">
        <v>239</v>
      </c>
      <c r="AA27" s="23">
        <v>1</v>
      </c>
      <c r="AB27" s="23">
        <v>1373</v>
      </c>
      <c r="AC27" s="23">
        <v>1030</v>
      </c>
      <c r="AD27" s="23">
        <v>4525</v>
      </c>
      <c r="AE27" s="23">
        <v>3</v>
      </c>
      <c r="AF27" s="23">
        <v>92</v>
      </c>
      <c r="AG27" s="23">
        <v>31</v>
      </c>
      <c r="AH27" s="23">
        <v>38</v>
      </c>
      <c r="AI27" s="23">
        <v>777</v>
      </c>
      <c r="AJ27" s="23">
        <v>96</v>
      </c>
      <c r="AK27" s="23">
        <v>281</v>
      </c>
      <c r="AL27" s="23">
        <v>2</v>
      </c>
      <c r="AM27" s="23">
        <v>61</v>
      </c>
      <c r="AN27" s="23">
        <v>1</v>
      </c>
      <c r="AO27" s="23">
        <v>109</v>
      </c>
      <c r="AP27" s="23"/>
      <c r="AQ27" s="23"/>
      <c r="AR27" s="23"/>
      <c r="AS27" s="23">
        <v>56</v>
      </c>
      <c r="AT27" s="23">
        <v>1</v>
      </c>
      <c r="AU27" s="23"/>
      <c r="AV27" s="23"/>
      <c r="AW27" s="23"/>
      <c r="AX27" s="23"/>
      <c r="AY27" s="23"/>
      <c r="AZ27" s="23"/>
      <c r="BA27" s="23">
        <v>78</v>
      </c>
      <c r="BB27" s="23"/>
      <c r="BC27" s="23"/>
      <c r="BD27" s="23">
        <v>19560</v>
      </c>
      <c r="BE27" s="23">
        <v>144</v>
      </c>
      <c r="BF27" s="23">
        <v>4</v>
      </c>
      <c r="BG27" s="23"/>
      <c r="BH27" s="23">
        <v>138</v>
      </c>
      <c r="BI27" s="23"/>
      <c r="BJ27" s="23">
        <v>3679836</v>
      </c>
      <c r="BK27" s="23">
        <v>6172</v>
      </c>
      <c r="BL27" s="23">
        <v>24563</v>
      </c>
      <c r="BM27" s="23">
        <v>380</v>
      </c>
      <c r="BO27" s="23"/>
      <c r="BP27" s="23">
        <v>2570520</v>
      </c>
      <c r="BQ27" s="23"/>
      <c r="BR27" s="23">
        <v>4903623</v>
      </c>
      <c r="BS27" s="23">
        <v>14820</v>
      </c>
      <c r="BT27" s="23">
        <v>30519</v>
      </c>
      <c r="BU27" s="23"/>
      <c r="BV27" s="23"/>
      <c r="BW27" s="23">
        <v>85</v>
      </c>
      <c r="BX27" s="23"/>
      <c r="BZ27" s="23"/>
      <c r="CA27" s="23">
        <v>1194559</v>
      </c>
      <c r="CB27" s="23"/>
      <c r="CC27" s="23">
        <v>2425317</v>
      </c>
      <c r="CD27" s="23">
        <v>4103</v>
      </c>
      <c r="CE27" s="23">
        <v>10171</v>
      </c>
      <c r="CF27" s="23"/>
      <c r="CG27" s="23"/>
      <c r="CH27" s="23">
        <v>53</v>
      </c>
      <c r="CI27" s="23"/>
      <c r="CJ27" s="23"/>
      <c r="CK27" s="23"/>
      <c r="CL27" s="23"/>
      <c r="CM27" s="23"/>
      <c r="CN27" s="23"/>
      <c r="CO27" s="23"/>
      <c r="CP27" s="23">
        <v>68</v>
      </c>
      <c r="CQ27" s="23">
        <v>48</v>
      </c>
      <c r="CR27" s="23">
        <v>1660</v>
      </c>
      <c r="CS27" s="23">
        <v>2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2.3882063776853806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12898150</v>
      </c>
      <c r="K29" s="23">
        <v>14079</v>
      </c>
      <c r="L29" s="23">
        <v>347</v>
      </c>
      <c r="M29" s="23">
        <v>2362</v>
      </c>
      <c r="N29" s="23">
        <v>8</v>
      </c>
      <c r="O29" s="23"/>
      <c r="P29" s="23"/>
      <c r="Q29" s="23">
        <v>3</v>
      </c>
      <c r="R29" s="23">
        <v>231</v>
      </c>
      <c r="S29" s="23">
        <v>297</v>
      </c>
      <c r="T29" s="23">
        <v>13643</v>
      </c>
      <c r="U29" s="23">
        <v>1234</v>
      </c>
      <c r="V29" s="23">
        <v>25382</v>
      </c>
      <c r="W29" s="23">
        <v>6635</v>
      </c>
      <c r="X29" s="23">
        <v>11727</v>
      </c>
      <c r="Y29" s="23">
        <v>6556</v>
      </c>
      <c r="Z29" s="23">
        <v>409</v>
      </c>
      <c r="AA29" s="23">
        <v>3</v>
      </c>
      <c r="AB29" s="23">
        <v>4323</v>
      </c>
      <c r="AC29" s="23">
        <v>1422</v>
      </c>
      <c r="AD29" s="23">
        <v>9730</v>
      </c>
      <c r="AE29" s="23">
        <v>3</v>
      </c>
      <c r="AF29" s="23">
        <v>604</v>
      </c>
      <c r="AG29" s="23">
        <v>265</v>
      </c>
      <c r="AH29" s="23">
        <v>93</v>
      </c>
      <c r="AI29" s="23">
        <v>3062</v>
      </c>
      <c r="AJ29" s="23">
        <v>541</v>
      </c>
      <c r="AK29" s="23">
        <v>793</v>
      </c>
      <c r="AL29" s="23">
        <v>5</v>
      </c>
      <c r="AM29" s="23">
        <v>118</v>
      </c>
      <c r="AN29" s="23"/>
      <c r="AO29" s="23"/>
      <c r="AP29" s="23">
        <v>4</v>
      </c>
      <c r="AQ29" s="23"/>
      <c r="AR29" s="23"/>
      <c r="AS29" s="23">
        <v>116</v>
      </c>
      <c r="AT29" s="23">
        <v>1</v>
      </c>
      <c r="AU29" s="23">
        <v>3</v>
      </c>
      <c r="AV29" s="23"/>
      <c r="AW29" s="23"/>
      <c r="AX29" s="23"/>
      <c r="AY29" s="23"/>
      <c r="AZ29" s="23"/>
      <c r="BA29" s="23">
        <v>407</v>
      </c>
      <c r="BB29" s="23">
        <v>23</v>
      </c>
      <c r="BC29" s="23"/>
      <c r="BD29" s="23">
        <v>38234</v>
      </c>
      <c r="BE29" s="23">
        <v>382</v>
      </c>
      <c r="BF29" s="23">
        <v>24</v>
      </c>
      <c r="BG29" s="23">
        <v>1</v>
      </c>
      <c r="BH29" s="23">
        <v>351</v>
      </c>
      <c r="BI29" s="23"/>
      <c r="BJ29" s="23">
        <v>12681039</v>
      </c>
      <c r="BK29" s="23">
        <v>9651</v>
      </c>
      <c r="BL29" s="23">
        <v>62542</v>
      </c>
      <c r="BM29" s="23">
        <v>1497</v>
      </c>
      <c r="BO29" s="23"/>
      <c r="BP29" s="23">
        <v>8739240</v>
      </c>
      <c r="BQ29" s="23"/>
      <c r="BR29" s="23">
        <v>16816862</v>
      </c>
      <c r="BS29" s="23">
        <v>20880</v>
      </c>
      <c r="BT29" s="23">
        <v>198130</v>
      </c>
      <c r="BU29" s="23"/>
      <c r="BV29" s="23"/>
      <c r="BW29" s="23"/>
      <c r="BX29" s="23"/>
      <c r="BZ29" s="23"/>
      <c r="CA29" s="23">
        <v>4257345</v>
      </c>
      <c r="CB29" s="23"/>
      <c r="CC29" s="23">
        <v>8237693</v>
      </c>
      <c r="CD29" s="23">
        <v>3083</v>
      </c>
      <c r="CE29" s="23">
        <v>70798</v>
      </c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>
        <v>455</v>
      </c>
      <c r="CQ29" s="23">
        <v>137</v>
      </c>
      <c r="CR29" s="23">
        <v>10733</v>
      </c>
      <c r="CS29" s="23">
        <v>2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8.170195882507336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1266889</v>
      </c>
      <c r="K31" s="23">
        <v>1943</v>
      </c>
      <c r="L31" s="23">
        <v>59</v>
      </c>
      <c r="M31" s="23">
        <v>186</v>
      </c>
      <c r="N31" s="23">
        <v>1</v>
      </c>
      <c r="O31" s="23"/>
      <c r="P31" s="23"/>
      <c r="Q31" s="23"/>
      <c r="R31" s="23">
        <v>58</v>
      </c>
      <c r="S31" s="23">
        <v>89</v>
      </c>
      <c r="T31" s="23">
        <v>1380</v>
      </c>
      <c r="U31" s="23">
        <v>25</v>
      </c>
      <c r="V31" s="23">
        <v>2015</v>
      </c>
      <c r="W31" s="23">
        <v>724</v>
      </c>
      <c r="X31" s="23">
        <v>1512</v>
      </c>
      <c r="Y31" s="23">
        <v>705</v>
      </c>
      <c r="Z31" s="23">
        <v>53</v>
      </c>
      <c r="AA31" s="23">
        <v>4</v>
      </c>
      <c r="AB31" s="23">
        <v>587</v>
      </c>
      <c r="AC31" s="23">
        <v>581</v>
      </c>
      <c r="AD31" s="23">
        <v>613</v>
      </c>
      <c r="AE31" s="23">
        <v>4</v>
      </c>
      <c r="AF31" s="23">
        <v>61</v>
      </c>
      <c r="AG31" s="23">
        <v>45</v>
      </c>
      <c r="AH31" s="23">
        <v>38</v>
      </c>
      <c r="AI31" s="23">
        <v>84</v>
      </c>
      <c r="AJ31" s="23">
        <v>27</v>
      </c>
      <c r="AK31" s="23">
        <v>63</v>
      </c>
      <c r="AL31" s="23">
        <v>1</v>
      </c>
      <c r="AM31" s="23">
        <v>79</v>
      </c>
      <c r="AN31" s="23">
        <v>1</v>
      </c>
      <c r="AO31" s="23"/>
      <c r="AP31" s="23"/>
      <c r="AQ31" s="23"/>
      <c r="AR31" s="23"/>
      <c r="AS31" s="23">
        <v>16</v>
      </c>
      <c r="AT31" s="23"/>
      <c r="AU31" s="23">
        <v>7</v>
      </c>
      <c r="AV31" s="23"/>
      <c r="AW31" s="23"/>
      <c r="AX31" s="23"/>
      <c r="AY31" s="23"/>
      <c r="AZ31" s="23"/>
      <c r="BA31" s="23">
        <v>70</v>
      </c>
      <c r="BB31" s="23">
        <v>2</v>
      </c>
      <c r="BC31" s="23"/>
      <c r="BD31" s="23">
        <v>2503</v>
      </c>
      <c r="BE31" s="23">
        <v>20</v>
      </c>
      <c r="BF31" s="23">
        <v>4</v>
      </c>
      <c r="BG31" s="23"/>
      <c r="BH31" s="23">
        <v>35</v>
      </c>
      <c r="BI31" s="23"/>
      <c r="BJ31" s="23">
        <v>1246447</v>
      </c>
      <c r="BK31" s="23">
        <v>1737</v>
      </c>
      <c r="BL31" s="23">
        <v>5040</v>
      </c>
      <c r="BM31" s="23">
        <v>70</v>
      </c>
      <c r="BO31" s="23"/>
      <c r="BP31" s="23">
        <v>872180</v>
      </c>
      <c r="BQ31" s="23"/>
      <c r="BR31" s="23">
        <v>1707884</v>
      </c>
      <c r="BS31" s="23">
        <v>600</v>
      </c>
      <c r="BT31" s="23">
        <v>20880</v>
      </c>
      <c r="BU31" s="23"/>
      <c r="BV31" s="23"/>
      <c r="BW31" s="23"/>
      <c r="BX31" s="23"/>
      <c r="BZ31" s="23"/>
      <c r="CA31" s="23">
        <v>458436</v>
      </c>
      <c r="CB31" s="23"/>
      <c r="CC31" s="23">
        <v>767171</v>
      </c>
      <c r="CD31" s="23"/>
      <c r="CE31" s="23">
        <v>7127</v>
      </c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>
        <v>28</v>
      </c>
      <c r="CQ31" s="23">
        <v>2</v>
      </c>
      <c r="CR31" s="23">
        <v>999</v>
      </c>
      <c r="CS31" s="23">
        <v>2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0.8024973574810215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78" r:id="rId2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0039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98</v>
      </c>
    </row>
    <row r="2" spans="7:12" ht="15" customHeight="1">
      <c r="G2" s="4" t="s">
        <v>117</v>
      </c>
      <c r="L2" s="12" t="s">
        <v>99</v>
      </c>
    </row>
    <row r="3" ht="12" hidden="1"/>
    <row r="4" ht="12" hidden="1"/>
    <row r="5" ht="12" hidden="1">
      <c r="G5" s="1" t="s">
        <v>118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1" t="s">
        <v>19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1" t="s">
        <v>48</v>
      </c>
      <c r="BB9" s="11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363310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528</v>
      </c>
      <c r="Y10" s="19">
        <f t="shared" si="0"/>
        <v>2164</v>
      </c>
      <c r="Z10" s="19">
        <f t="shared" si="0"/>
        <v>1</v>
      </c>
      <c r="AA10" s="19">
        <f t="shared" si="0"/>
        <v>0</v>
      </c>
      <c r="AB10" s="19">
        <f t="shared" si="0"/>
        <v>379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3029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170896</v>
      </c>
      <c r="BK10" s="19">
        <f t="shared" si="0"/>
        <v>28</v>
      </c>
      <c r="BL10" s="19">
        <f t="shared" si="0"/>
        <v>186285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11367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19</v>
      </c>
      <c r="Y11" s="23">
        <v>417</v>
      </c>
      <c r="Z11" s="23"/>
      <c r="AA11" s="23"/>
      <c r="AB11" s="23">
        <v>151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120</v>
      </c>
      <c r="BF11" s="23"/>
      <c r="BG11" s="23"/>
      <c r="BH11" s="23"/>
      <c r="BI11" s="23"/>
      <c r="BJ11" s="23">
        <v>1980</v>
      </c>
      <c r="BK11" s="23"/>
      <c r="BL11" s="23">
        <v>8680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3.128733037901517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18374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18</v>
      </c>
      <c r="Y13" s="23">
        <v>218</v>
      </c>
      <c r="Z13" s="23"/>
      <c r="AA13" s="23"/>
      <c r="AB13" s="23">
        <v>14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192</v>
      </c>
      <c r="BF13" s="23"/>
      <c r="BG13" s="23"/>
      <c r="BH13" s="23"/>
      <c r="BI13" s="23"/>
      <c r="BJ13" s="23">
        <v>640</v>
      </c>
      <c r="BK13" s="23"/>
      <c r="BL13" s="23">
        <v>17292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5.0573890066334535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248308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334</v>
      </c>
      <c r="Y15" s="23">
        <v>386</v>
      </c>
      <c r="Z15" s="23"/>
      <c r="AA15" s="23"/>
      <c r="AB15" s="23">
        <v>24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1376</v>
      </c>
      <c r="BF15" s="23"/>
      <c r="BG15" s="23"/>
      <c r="BH15" s="23"/>
      <c r="BI15" s="23"/>
      <c r="BJ15" s="23">
        <v>163032</v>
      </c>
      <c r="BK15" s="23">
        <v>27</v>
      </c>
      <c r="BL15" s="23">
        <v>83129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68.34604057141284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7137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6</v>
      </c>
      <c r="Y17" s="23">
        <v>29</v>
      </c>
      <c r="Z17" s="23">
        <v>1</v>
      </c>
      <c r="AA17" s="23"/>
      <c r="AB17" s="23">
        <v>38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92</v>
      </c>
      <c r="BF17" s="23"/>
      <c r="BG17" s="23"/>
      <c r="BH17" s="23"/>
      <c r="BI17" s="23"/>
      <c r="BJ17" s="23">
        <v>104</v>
      </c>
      <c r="BK17" s="23">
        <v>1</v>
      </c>
      <c r="BL17" s="23">
        <v>6866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1.9644380831796537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4350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</v>
      </c>
      <c r="Y19" s="23">
        <v>9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89</v>
      </c>
      <c r="BF19" s="23"/>
      <c r="BG19" s="23"/>
      <c r="BH19" s="23"/>
      <c r="BI19" s="23"/>
      <c r="BJ19" s="23">
        <v>8</v>
      </c>
      <c r="BK19" s="23"/>
      <c r="BL19" s="23">
        <v>4242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1.1973245988274477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16269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26</v>
      </c>
      <c r="Y21" s="23">
        <v>182</v>
      </c>
      <c r="Z21" s="23"/>
      <c r="AA21" s="23"/>
      <c r="AB21" s="23">
        <v>20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449</v>
      </c>
      <c r="BF21" s="23"/>
      <c r="BG21" s="23"/>
      <c r="BH21" s="23"/>
      <c r="BI21" s="23"/>
      <c r="BJ21" s="23">
        <v>287</v>
      </c>
      <c r="BK21" s="23"/>
      <c r="BL21" s="23">
        <v>15305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4.477993999614655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24528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87</v>
      </c>
      <c r="Y23" s="23">
        <v>173</v>
      </c>
      <c r="Z23" s="23"/>
      <c r="AA23" s="23"/>
      <c r="AB23" s="23">
        <v>14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302</v>
      </c>
      <c r="BF23" s="23"/>
      <c r="BG23" s="23"/>
      <c r="BH23" s="23"/>
      <c r="BI23" s="23"/>
      <c r="BJ23" s="23">
        <v>348</v>
      </c>
      <c r="BK23" s="23"/>
      <c r="BL23" s="23">
        <v>23604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6.751259255181526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9424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15</v>
      </c>
      <c r="Y25" s="23">
        <v>169</v>
      </c>
      <c r="Z25" s="23"/>
      <c r="AA25" s="23"/>
      <c r="AB25" s="23">
        <v>11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109</v>
      </c>
      <c r="BF25" s="23"/>
      <c r="BG25" s="23"/>
      <c r="BH25" s="23"/>
      <c r="BI25" s="23"/>
      <c r="BJ25" s="23">
        <v>419</v>
      </c>
      <c r="BK25" s="23"/>
      <c r="BL25" s="23">
        <v>8701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2.5939280504252564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7357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2</v>
      </c>
      <c r="Y27" s="23">
        <v>156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82</v>
      </c>
      <c r="BF27" s="23"/>
      <c r="BG27" s="23"/>
      <c r="BH27" s="23"/>
      <c r="BI27" s="23"/>
      <c r="BJ27" s="23">
        <v>409</v>
      </c>
      <c r="BK27" s="23"/>
      <c r="BL27" s="23">
        <v>6700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2.024992430706559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11488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13</v>
      </c>
      <c r="Y29" s="23">
        <v>248</v>
      </c>
      <c r="Z29" s="23"/>
      <c r="AA29" s="23"/>
      <c r="AB29" s="23">
        <v>24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205</v>
      </c>
      <c r="BF29" s="23"/>
      <c r="BG29" s="23"/>
      <c r="BH29" s="23"/>
      <c r="BI29" s="23"/>
      <c r="BJ29" s="23">
        <v>571</v>
      </c>
      <c r="BK29" s="23"/>
      <c r="BL29" s="23">
        <v>10427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3.1620379290413148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4708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6</v>
      </c>
      <c r="Y31" s="23">
        <v>177</v>
      </c>
      <c r="Z31" s="23"/>
      <c r="AA31" s="23"/>
      <c r="AB31" s="23">
        <v>75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13</v>
      </c>
      <c r="BF31" s="23"/>
      <c r="BG31" s="23"/>
      <c r="BH31" s="23"/>
      <c r="BI31" s="23"/>
      <c r="BJ31" s="23">
        <v>3098</v>
      </c>
      <c r="BK31" s="23"/>
      <c r="BL31" s="23">
        <v>1339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1.2958630370757755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9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0039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101</v>
      </c>
    </row>
    <row r="2" spans="7:12" ht="15" customHeight="1">
      <c r="G2" s="4" t="s">
        <v>117</v>
      </c>
      <c r="L2" s="12" t="s">
        <v>102</v>
      </c>
    </row>
    <row r="3" ht="12" hidden="1"/>
    <row r="4" ht="12" hidden="1"/>
    <row r="5" ht="12" hidden="1">
      <c r="G5" s="1" t="s">
        <v>118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103</v>
      </c>
      <c r="M9" s="9" t="s">
        <v>104</v>
      </c>
      <c r="N9" s="10" t="s">
        <v>105</v>
      </c>
      <c r="O9" s="9" t="s">
        <v>106</v>
      </c>
      <c r="P9" s="10" t="s">
        <v>107</v>
      </c>
      <c r="Q9" s="9" t="s">
        <v>108</v>
      </c>
      <c r="R9" s="9" t="s">
        <v>13</v>
      </c>
      <c r="S9" s="9" t="s">
        <v>14</v>
      </c>
      <c r="T9" s="10" t="s">
        <v>15</v>
      </c>
      <c r="U9" s="10" t="s">
        <v>109</v>
      </c>
      <c r="V9" s="10" t="s">
        <v>110</v>
      </c>
      <c r="W9" s="10" t="s">
        <v>111</v>
      </c>
      <c r="X9" s="11" t="s">
        <v>112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100</v>
      </c>
      <c r="AV9" s="9" t="s">
        <v>43</v>
      </c>
      <c r="AW9" s="9" t="s">
        <v>44</v>
      </c>
      <c r="AX9" s="9" t="s">
        <v>113</v>
      </c>
      <c r="AY9" s="9" t="s">
        <v>114</v>
      </c>
      <c r="AZ9" s="9" t="s">
        <v>47</v>
      </c>
      <c r="BA9" s="11" t="s">
        <v>115</v>
      </c>
      <c r="BB9" s="11" t="s">
        <v>116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2389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52</v>
      </c>
      <c r="Z10" s="19">
        <f t="shared" si="0"/>
        <v>0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6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55</v>
      </c>
      <c r="BK10" s="19">
        <f t="shared" si="0"/>
        <v>0</v>
      </c>
      <c r="BL10" s="19">
        <f t="shared" si="0"/>
        <v>2276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95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>
        <v>95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3.976559229803265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201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5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2</v>
      </c>
      <c r="BF13" s="23"/>
      <c r="BG13" s="23"/>
      <c r="BH13" s="23"/>
      <c r="BI13" s="23"/>
      <c r="BJ13" s="23">
        <v>4</v>
      </c>
      <c r="BK13" s="23"/>
      <c r="BL13" s="23">
        <v>190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8.41356215989954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939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7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>
        <v>4</v>
      </c>
      <c r="BK15" s="23"/>
      <c r="BL15" s="23">
        <v>928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39.305148597739645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91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6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6</v>
      </c>
      <c r="BK17" s="23"/>
      <c r="BL17" s="23">
        <v>79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3.809125156969443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115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2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2</v>
      </c>
      <c r="BK19" s="23"/>
      <c r="BL19" s="23">
        <v>110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4.813729593972373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377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4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3</v>
      </c>
      <c r="BK21" s="23"/>
      <c r="BL21" s="23">
        <v>368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15.780661364587695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246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5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</v>
      </c>
      <c r="BF23" s="23"/>
      <c r="BG23" s="23"/>
      <c r="BH23" s="23"/>
      <c r="BI23" s="23"/>
      <c r="BJ23" s="23">
        <v>4</v>
      </c>
      <c r="BK23" s="23"/>
      <c r="BL23" s="23">
        <v>236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10.297195479280033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58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1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1</v>
      </c>
      <c r="BK25" s="23"/>
      <c r="BL25" s="23">
        <v>56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2.4277940560904145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87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12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21</v>
      </c>
      <c r="BK27" s="23"/>
      <c r="BL27" s="23">
        <v>54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3.641691084135622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141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10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10</v>
      </c>
      <c r="BK29" s="23"/>
      <c r="BL29" s="23">
        <v>121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5.902051067392215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39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>
        <v>39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1.6324822101297616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9" max="65535" man="1"/>
    <brk id="28" max="65535" man="1"/>
    <brk id="38" max="65535" man="1"/>
    <brk id="48" max="65535" man="1"/>
    <brk id="5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2014-06-24T09:11:21Z</dcterms:created>
  <dcterms:modified xsi:type="dcterms:W3CDTF">2014-07-09T00:21:34Z</dcterms:modified>
  <cp:category/>
  <cp:version/>
  <cp:contentType/>
  <cp:contentStatus/>
</cp:coreProperties>
</file>