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2.23.200\Profile\TSDirectory\A8671232.WIN\MyDoc\MyDocument\"/>
    </mc:Choice>
  </mc:AlternateContent>
  <bookViews>
    <workbookView xWindow="0" yWindow="0" windowWidth="25800" windowHeight="1206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32" i="4" s="1"/>
  <c r="J14" i="6" l="1"/>
  <c r="J26" i="6"/>
  <c r="J18" i="6"/>
  <c r="J12" i="6"/>
  <c r="J30" i="6"/>
  <c r="J10" i="6"/>
  <c r="J24" i="6" s="1"/>
  <c r="J10" i="5"/>
  <c r="J12" i="5" s="1"/>
  <c r="J16" i="4"/>
  <c r="J28" i="4"/>
  <c r="J18" i="4"/>
  <c r="J30" i="4"/>
  <c r="J22" i="4"/>
  <c r="J12" i="4"/>
  <c r="J24" i="4"/>
  <c r="J28" i="6"/>
  <c r="J22" i="6"/>
  <c r="J16" i="6"/>
  <c r="J20" i="6"/>
  <c r="J32" i="6"/>
  <c r="J32" i="5"/>
  <c r="J14" i="4"/>
  <c r="J20" i="4"/>
  <c r="J26" i="4"/>
  <c r="J20" i="5" l="1"/>
  <c r="J14" i="5"/>
  <c r="J16" i="5"/>
  <c r="J30" i="5"/>
  <c r="J22" i="5"/>
  <c r="J26" i="5"/>
  <c r="J28" i="5"/>
  <c r="J24" i="5"/>
  <c r="J18" i="5"/>
</calcChain>
</file>

<file path=xl/sharedStrings.xml><?xml version="1.0" encoding="utf-8"?>
<sst xmlns="http://schemas.openxmlformats.org/spreadsheetml/2006/main" count="436" uniqueCount="164">
  <si>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</si>
  <si>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</si>
  <si>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</si>
  <si>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</si>
  <si>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</si>
  <si>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</si>
  <si>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</si>
  <si>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</si>
  <si>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</si>
  <si>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</si>
  <si>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</si>
  <si>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</si>
  <si>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</si>
  <si>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</si>
  <si>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</si>
  <si>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</si>
  <si>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</si>
  <si>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</si>
  <si>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</si>
  <si>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</si>
  <si>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</si>
  <si>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</si>
  <si>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</si>
  <si>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</si>
  <si>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</si>
  <si>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</si>
  <si>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</si>
  <si>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</si>
  <si>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</si>
  <si>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</si>
  <si>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</si>
  <si>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</si>
  <si>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</si>
  <si>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</si>
  <si>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</si>
  <si>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</si>
  <si>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</si>
  <si>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</si>
  <si>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</si>
  <si>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</si>
  <si>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</si>
  <si>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</si>
  <si>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</si>
  <si>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</si>
  <si>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</si>
  <si>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</si>
  <si>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</si>
  <si>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</si>
  <si>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</si>
  <si>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</si>
  <si>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</si>
  <si>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</si>
  <si>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</si>
  <si>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</si>
  <si>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</si>
  <si>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</si>
  <si>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</si>
  <si>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</si>
  <si>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</si>
  <si>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</si>
  <si>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</si>
  <si>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</si>
  <si>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</si>
  <si>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</si>
  <si>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</si>
  <si>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</si>
  <si>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</si>
  <si>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</si>
  <si>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</si>
  <si>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</si>
  <si>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</si>
  <si>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</si>
  <si>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</si>
  <si>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</si>
  <si>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</si>
  <si>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</si>
  <si>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</si>
  <si>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</si>
  <si>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</si>
  <si>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</si>
  <si>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</si>
  <si>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</si>
  <si>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</si>
  <si>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</si>
  <si>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</si>
  <si>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</si>
  <si>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</si>
  <si>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</si>
  <si>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</si>
  <si>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</si>
  <si>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</si>
  <si>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</si>
  <si>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</si>
  <si>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</si>
  <si>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　ＬＴＥのＮＢ-ＩoＴ＆
　　　eＭＴＣ端末</t>
    <phoneticPr fontId="3"/>
  </si>
  <si>
    <t>　　　ＬＴＥのＮＢ-ＩoＴ端末</t>
    <phoneticPr fontId="3"/>
  </si>
  <si>
    <t>　　　広帯域移動無線　　　
　　　アクセスシステム
　　　（eＭＴＣ端末以外）＆
　　　ローカル５Ｇの端末</t>
    <phoneticPr fontId="3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</si>
  <si>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</si>
  <si>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</si>
  <si>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</si>
  <si>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</si>
  <si>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</si>
  <si>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</si>
  <si>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</si>
  <si>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</si>
  <si>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</si>
  <si>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</si>
  <si>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</si>
  <si>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</si>
  <si>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</si>
  <si>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</si>
  <si>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</si>
  <si>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</si>
  <si>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</si>
  <si>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</si>
  <si>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</si>
  <si>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</si>
  <si>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</si>
  <si>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(その他／自己土地利用)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</si>
  <si>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</si>
  <si>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</si>
  <si>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</si>
  <si>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</si>
  <si>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</si>
  <si>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</si>
  <si>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</si>
  <si>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</si>
  <si>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</si>
  <si>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</si>
  <si>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</si>
  <si>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</si>
  <si>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</si>
  <si>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</si>
  <si>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</si>
  <si>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</si>
  <si>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</si>
  <si>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</si>
  <si>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</si>
  <si>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</si>
  <si>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</si>
  <si>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</si>
  <si>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</si>
  <si>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</si>
  <si>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特定地上基幹放送試験局</t>
    <phoneticPr fontId="5"/>
  </si>
  <si>
    <t>特定以外の
地上基幹放送試験局</t>
    <phoneticPr fontId="5"/>
  </si>
  <si>
    <t>　　広帯域移動無線
　　アクセスシステム＆
　　ローカル５Ｇの基地局</t>
    <phoneticPr fontId="5"/>
  </si>
  <si>
    <t>　　ローカル５Ｇの基地局
　　(同期方式／自己土地利用)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</si>
  <si>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</si>
  <si>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</si>
  <si>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</si>
  <si>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(その他／自己・他者の両方を含む)</t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</si>
  <si>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</si>
  <si>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</si>
  <si>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</si>
  <si>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</si>
  <si>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</si>
  <si>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</si>
  <si>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</si>
  <si>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</si>
  <si>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</si>
  <si>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衛星基幹放送試験局</t>
    <phoneticPr fontId="5"/>
  </si>
  <si>
    <t>実験試験局</t>
    <phoneticPr fontId="5"/>
  </si>
  <si>
    <t>（令和　３年　７月末時点：全国）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</si>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</sst>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H1" zoomScaleNormal="100" zoomScaleSheetLayoutView="70" workbookViewId="0">
      <selection activeCell="R2" sqref="R2"/>
    </sheetView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162</v>
      </c>
      <c r="K2" s="1" t="s">
        <v>2</v>
      </c>
      <c r="CB2" s="5"/>
    </row>
    <row r="3" spans="7:155" hidden="1"/>
    <row r="4" spans="7:155" hidden="1"/>
    <row r="5" spans="7:155" hidden="1">
      <c r="G5" s="1" t="s">
        <v>163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77</v>
      </c>
      <c r="CZ9" s="10" t="s">
        <v>93</v>
      </c>
      <c r="DA9" s="10" t="s">
        <v>79</v>
      </c>
      <c r="DB9" s="11" t="s">
        <v>94</v>
      </c>
      <c r="DC9" s="11" t="s">
        <v>95</v>
      </c>
      <c r="DD9" s="11" t="s">
        <v>82</v>
      </c>
      <c r="DE9" s="10" t="s">
        <v>83</v>
      </c>
      <c r="DF9" s="14" t="s">
        <v>96</v>
      </c>
      <c r="DG9" s="11" t="s">
        <v>85</v>
      </c>
      <c r="DH9" s="11" t="s">
        <v>86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91</v>
      </c>
      <c r="DN9" s="12" t="s">
        <v>97</v>
      </c>
      <c r="DO9" s="9" t="s">
        <v>98</v>
      </c>
      <c r="DP9" s="11" t="s">
        <v>99</v>
      </c>
      <c r="DQ9" s="11" t="s">
        <v>100</v>
      </c>
      <c r="DR9" s="11" t="s">
        <v>101</v>
      </c>
      <c r="DS9" s="10" t="s">
        <v>102</v>
      </c>
      <c r="DT9" s="10" t="s">
        <v>103</v>
      </c>
      <c r="DU9" s="10" t="s">
        <v>104</v>
      </c>
      <c r="DV9" s="10" t="s">
        <v>105</v>
      </c>
      <c r="DW9" s="10" t="s">
        <v>106</v>
      </c>
      <c r="DX9" s="11" t="s">
        <v>107</v>
      </c>
      <c r="DY9" s="11" t="s">
        <v>108</v>
      </c>
      <c r="DZ9" s="11" t="s">
        <v>109</v>
      </c>
      <c r="EA9" s="11" t="s">
        <v>110</v>
      </c>
      <c r="EB9" s="11" t="s">
        <v>111</v>
      </c>
      <c r="EC9" s="11" t="s">
        <v>112</v>
      </c>
      <c r="ED9" s="11" t="s">
        <v>113</v>
      </c>
      <c r="EE9" s="11" t="s">
        <v>114</v>
      </c>
      <c r="EF9" s="11" t="s">
        <v>115</v>
      </c>
      <c r="EG9" s="12" t="s">
        <v>116</v>
      </c>
      <c r="EH9" s="11" t="s">
        <v>99</v>
      </c>
      <c r="EI9" s="11" t="s">
        <v>100</v>
      </c>
      <c r="EJ9" s="11" t="s">
        <v>101</v>
      </c>
      <c r="EK9" s="10" t="s">
        <v>117</v>
      </c>
      <c r="EL9" s="10" t="s">
        <v>103</v>
      </c>
      <c r="EM9" s="10" t="s">
        <v>104</v>
      </c>
      <c r="EN9" s="10" t="s">
        <v>105</v>
      </c>
      <c r="EO9" s="10" t="s">
        <v>106</v>
      </c>
      <c r="EP9" s="11" t="s">
        <v>107</v>
      </c>
      <c r="EQ9" s="11" t="s">
        <v>108</v>
      </c>
      <c r="ER9" s="11" t="s">
        <v>109</v>
      </c>
      <c r="ES9" s="11" t="s">
        <v>110</v>
      </c>
      <c r="ET9" s="11" t="s">
        <v>111</v>
      </c>
      <c r="EU9" s="11" t="s">
        <v>112</v>
      </c>
      <c r="EV9" s="11" t="s">
        <v>118</v>
      </c>
      <c r="EW9" s="11" t="s">
        <v>114</v>
      </c>
      <c r="EX9" s="11" t="s">
        <v>115</v>
      </c>
      <c r="EY9" s="12" t="s">
        <v>116</v>
      </c>
    </row>
    <row r="10" spans="7:155" s="15" customFormat="1" ht="15" customHeight="1">
      <c r="H10" s="16" t="s">
        <v>119</v>
      </c>
      <c r="I10" s="17"/>
      <c r="J10" s="18">
        <f>SUM(K10:BZ10)</f>
        <v>283291151</v>
      </c>
      <c r="K10" s="18">
        <f>SUM(K11:K32)</f>
        <v>98670</v>
      </c>
      <c r="L10" s="18">
        <f t="shared" ref="L10:BW10" si="0">SUM(L11:L32)</f>
        <v>2866</v>
      </c>
      <c r="M10" s="18">
        <f t="shared" si="0"/>
        <v>12987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263</v>
      </c>
      <c r="R10" s="18">
        <f t="shared" si="0"/>
        <v>1178</v>
      </c>
      <c r="S10" s="18">
        <f t="shared" si="0"/>
        <v>2261</v>
      </c>
      <c r="T10" s="18">
        <f t="shared" si="0"/>
        <v>0</v>
      </c>
      <c r="U10" s="18">
        <f t="shared" si="0"/>
        <v>0</v>
      </c>
      <c r="V10" s="18">
        <f t="shared" si="0"/>
        <v>26496</v>
      </c>
      <c r="W10" s="18">
        <f t="shared" si="0"/>
        <v>224268</v>
      </c>
      <c r="X10" s="18">
        <f t="shared" si="0"/>
        <v>335653</v>
      </c>
      <c r="Y10" s="18">
        <f t="shared" si="0"/>
        <v>46745</v>
      </c>
      <c r="Z10" s="18">
        <f t="shared" si="0"/>
        <v>1</v>
      </c>
      <c r="AA10" s="18">
        <f t="shared" si="0"/>
        <v>190433</v>
      </c>
      <c r="AB10" s="18">
        <f t="shared" si="0"/>
        <v>105772</v>
      </c>
      <c r="AC10" s="18">
        <f t="shared" si="0"/>
        <v>36</v>
      </c>
      <c r="AD10" s="18">
        <f t="shared" si="0"/>
        <v>0</v>
      </c>
      <c r="AE10" s="18">
        <f t="shared" si="0"/>
        <v>3</v>
      </c>
      <c r="AF10" s="18">
        <f t="shared" si="0"/>
        <v>15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59302</v>
      </c>
      <c r="AM10" s="18">
        <f t="shared" si="0"/>
        <v>2821</v>
      </c>
      <c r="AN10" s="18">
        <f t="shared" si="0"/>
        <v>93</v>
      </c>
      <c r="AO10" s="18">
        <f t="shared" si="0"/>
        <v>30259</v>
      </c>
      <c r="AP10" s="18">
        <f t="shared" si="0"/>
        <v>6419</v>
      </c>
      <c r="AQ10" s="18">
        <f t="shared" si="0"/>
        <v>43961</v>
      </c>
      <c r="AR10" s="18">
        <f t="shared" si="0"/>
        <v>1313</v>
      </c>
      <c r="AS10" s="18">
        <f t="shared" si="0"/>
        <v>4021</v>
      </c>
      <c r="AT10" s="18">
        <f t="shared" si="0"/>
        <v>2734</v>
      </c>
      <c r="AU10" s="18">
        <f t="shared" si="0"/>
        <v>484</v>
      </c>
      <c r="AV10" s="18">
        <f t="shared" si="0"/>
        <v>12979</v>
      </c>
      <c r="AW10" s="18">
        <f t="shared" si="0"/>
        <v>1126</v>
      </c>
      <c r="AX10" s="18">
        <f t="shared" si="0"/>
        <v>5971</v>
      </c>
      <c r="AY10" s="18">
        <f t="shared" si="0"/>
        <v>23</v>
      </c>
      <c r="AZ10" s="18">
        <f t="shared" si="0"/>
        <v>1643</v>
      </c>
      <c r="BA10" s="18">
        <f t="shared" si="0"/>
        <v>55</v>
      </c>
      <c r="BB10" s="18">
        <f t="shared" si="0"/>
        <v>11915</v>
      </c>
      <c r="BC10" s="18">
        <f t="shared" si="0"/>
        <v>14</v>
      </c>
      <c r="BD10" s="18">
        <f t="shared" si="0"/>
        <v>707</v>
      </c>
      <c r="BE10" s="18">
        <f t="shared" si="0"/>
        <v>0</v>
      </c>
      <c r="BF10" s="18">
        <f t="shared" si="0"/>
        <v>945</v>
      </c>
      <c r="BG10" s="18">
        <f t="shared" si="0"/>
        <v>65</v>
      </c>
      <c r="BH10" s="18">
        <f t="shared" si="0"/>
        <v>133025</v>
      </c>
      <c r="BI10" s="18">
        <f t="shared" si="0"/>
        <v>0</v>
      </c>
      <c r="BJ10" s="18">
        <f t="shared" si="0"/>
        <v>51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7114</v>
      </c>
      <c r="BO10" s="18">
        <f>SUM(BO11:BO32)</f>
        <v>88</v>
      </c>
      <c r="BP10" s="18">
        <f t="shared" si="0"/>
        <v>488</v>
      </c>
      <c r="BQ10" s="18">
        <f t="shared" si="0"/>
        <v>383868</v>
      </c>
      <c r="BR10" s="18">
        <f t="shared" si="0"/>
        <v>23818</v>
      </c>
      <c r="BS10" s="18">
        <f t="shared" si="0"/>
        <v>466</v>
      </c>
      <c r="BT10" s="18">
        <f t="shared" si="0"/>
        <v>2</v>
      </c>
      <c r="BU10" s="18">
        <f t="shared" si="0"/>
        <v>2721</v>
      </c>
      <c r="BV10" s="18">
        <f t="shared" si="0"/>
        <v>0</v>
      </c>
      <c r="BW10" s="18">
        <f t="shared" si="0"/>
        <v>279921934</v>
      </c>
      <c r="BX10" s="18">
        <f t="shared" ref="BX10:CM10" si="1">SUM(BX11:BX32)</f>
        <v>196509</v>
      </c>
      <c r="BY10" s="18">
        <f t="shared" si="1"/>
        <v>1386523</v>
      </c>
      <c r="BZ10" s="18">
        <f t="shared" si="1"/>
        <v>32</v>
      </c>
      <c r="CB10" s="18">
        <f t="shared" ref="CB10:CT10" si="2">SUM(CB11:CB32)</f>
        <v>0</v>
      </c>
      <c r="CC10" s="18">
        <f t="shared" si="2"/>
        <v>106606200</v>
      </c>
      <c r="CD10" s="18">
        <f t="shared" si="2"/>
        <v>153963600</v>
      </c>
      <c r="CE10" s="18">
        <f t="shared" si="2"/>
        <v>0</v>
      </c>
      <c r="CF10" s="18">
        <f t="shared" si="2"/>
        <v>173152070</v>
      </c>
      <c r="CG10" s="18">
        <f t="shared" si="2"/>
        <v>194815073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132879300</v>
      </c>
      <c r="CL10" s="18">
        <f t="shared" si="2"/>
        <v>7305</v>
      </c>
      <c r="CM10" s="18">
        <f t="shared" si="2"/>
        <v>100564772</v>
      </c>
      <c r="CN10" s="18">
        <f t="shared" si="2"/>
        <v>0</v>
      </c>
      <c r="CO10" s="18">
        <f t="shared" si="2"/>
        <v>3891</v>
      </c>
      <c r="CP10" s="18">
        <f t="shared" si="2"/>
        <v>1562992</v>
      </c>
      <c r="CQ10" s="18">
        <f t="shared" si="2"/>
        <v>0</v>
      </c>
      <c r="CR10" s="18">
        <f t="shared" si="2"/>
        <v>378717</v>
      </c>
      <c r="CS10" s="18">
        <f>SUM(CS11:CS32)</f>
        <v>41502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5434328</v>
      </c>
      <c r="CX10" s="18">
        <f t="shared" si="3"/>
        <v>6366193</v>
      </c>
      <c r="CY10" s="18">
        <f t="shared" si="3"/>
        <v>0</v>
      </c>
      <c r="CZ10" s="18">
        <f t="shared" si="3"/>
        <v>100661091</v>
      </c>
      <c r="DA10" s="18">
        <f t="shared" si="3"/>
        <v>56337712</v>
      </c>
      <c r="DB10" s="18">
        <f t="shared" si="3"/>
        <v>628203</v>
      </c>
      <c r="DC10" s="18">
        <f t="shared" si="3"/>
        <v>1453</v>
      </c>
      <c r="DD10" s="18">
        <f t="shared" si="3"/>
        <v>1372421</v>
      </c>
      <c r="DE10" s="18">
        <f t="shared" si="3"/>
        <v>30760967</v>
      </c>
      <c r="DF10" s="18">
        <f t="shared" si="3"/>
        <v>381</v>
      </c>
      <c r="DG10" s="18">
        <f t="shared" si="3"/>
        <v>76496450</v>
      </c>
      <c r="DH10" s="18">
        <f t="shared" si="3"/>
        <v>0</v>
      </c>
      <c r="DI10" s="18">
        <f t="shared" si="3"/>
        <v>115</v>
      </c>
      <c r="DJ10" s="18">
        <f t="shared" si="3"/>
        <v>803189</v>
      </c>
      <c r="DK10" s="18">
        <f t="shared" si="3"/>
        <v>0</v>
      </c>
      <c r="DL10" s="18">
        <f t="shared" si="3"/>
        <v>132564</v>
      </c>
      <c r="DM10" s="18">
        <f t="shared" si="3"/>
        <v>11908</v>
      </c>
      <c r="DN10" s="18">
        <f t="shared" si="3"/>
        <v>365</v>
      </c>
      <c r="DO10" s="18">
        <f t="shared" si="3"/>
        <v>29371</v>
      </c>
      <c r="DP10" s="18">
        <f t="shared" si="3"/>
        <v>0</v>
      </c>
      <c r="DQ10" s="18">
        <f t="shared" si="3"/>
        <v>0</v>
      </c>
      <c r="DR10" s="18">
        <f t="shared" si="3"/>
        <v>4553</v>
      </c>
      <c r="DS10" s="18">
        <f t="shared" si="3"/>
        <v>197321</v>
      </c>
      <c r="DT10" s="18">
        <f t="shared" si="3"/>
        <v>144631</v>
      </c>
      <c r="DU10" s="18">
        <f t="shared" si="3"/>
        <v>30872</v>
      </c>
      <c r="DV10" s="18">
        <f t="shared" si="3"/>
        <v>0</v>
      </c>
      <c r="DW10" s="18">
        <f t="shared" si="3"/>
        <v>111104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26609</v>
      </c>
      <c r="EL10" s="18">
        <f t="shared" si="3"/>
        <v>95998</v>
      </c>
      <c r="EM10" s="18">
        <f t="shared" si="3"/>
        <v>15801</v>
      </c>
      <c r="EN10" s="18">
        <f t="shared" si="3"/>
        <v>0</v>
      </c>
      <c r="EO10" s="18">
        <f t="shared" si="3"/>
        <v>73923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120</v>
      </c>
      <c r="I11" s="21" t="s">
        <v>121</v>
      </c>
      <c r="J11" s="22">
        <f>SUM(K11:BZ11)</f>
        <v>262787</v>
      </c>
      <c r="K11" s="22">
        <v>6114</v>
      </c>
      <c r="L11" s="22">
        <v>256</v>
      </c>
      <c r="M11" s="22">
        <v>1254</v>
      </c>
      <c r="N11" s="22"/>
      <c r="O11" s="22"/>
      <c r="P11" s="22"/>
      <c r="Q11" s="22">
        <v>43</v>
      </c>
      <c r="R11" s="22">
        <v>148</v>
      </c>
      <c r="S11" s="22">
        <v>202</v>
      </c>
      <c r="T11" s="22"/>
      <c r="U11" s="22"/>
      <c r="V11" s="22">
        <v>1713</v>
      </c>
      <c r="W11" s="22">
        <v>11548</v>
      </c>
      <c r="X11" s="22">
        <v>12182</v>
      </c>
      <c r="Y11" s="22">
        <v>2285</v>
      </c>
      <c r="Z11" s="22"/>
      <c r="AA11" s="22">
        <v>8224</v>
      </c>
      <c r="AB11" s="22">
        <v>4707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4479</v>
      </c>
      <c r="AM11" s="22">
        <v>173</v>
      </c>
      <c r="AN11" s="22">
        <v>5</v>
      </c>
      <c r="AO11" s="22">
        <v>1959</v>
      </c>
      <c r="AP11" s="22">
        <v>451</v>
      </c>
      <c r="AQ11" s="22">
        <v>5817</v>
      </c>
      <c r="AR11" s="22">
        <v>30</v>
      </c>
      <c r="AS11" s="22">
        <v>125</v>
      </c>
      <c r="AT11" s="22">
        <v>133</v>
      </c>
      <c r="AU11" s="22">
        <v>53</v>
      </c>
      <c r="AV11" s="22">
        <v>1055</v>
      </c>
      <c r="AW11" s="22">
        <v>226</v>
      </c>
      <c r="AX11" s="22">
        <v>341</v>
      </c>
      <c r="AY11" s="22">
        <v>3</v>
      </c>
      <c r="AZ11" s="22">
        <v>68</v>
      </c>
      <c r="BA11" s="22">
        <v>2</v>
      </c>
      <c r="BB11" s="22"/>
      <c r="BC11" s="22"/>
      <c r="BD11" s="22">
        <v>2</v>
      </c>
      <c r="BE11" s="22"/>
      <c r="BF11" s="22">
        <v>68</v>
      </c>
      <c r="BG11" s="22"/>
      <c r="BH11" s="22">
        <v>4</v>
      </c>
      <c r="BI11" s="22"/>
      <c r="BJ11" s="22"/>
      <c r="BK11" s="22"/>
      <c r="BL11" s="22"/>
      <c r="BM11" s="22"/>
      <c r="BN11" s="22">
        <v>224</v>
      </c>
      <c r="BO11" s="22">
        <v>4</v>
      </c>
      <c r="BP11" s="22">
        <v>2</v>
      </c>
      <c r="BQ11" s="22">
        <v>35180</v>
      </c>
      <c r="BR11" s="22">
        <v>483</v>
      </c>
      <c r="BS11" s="22">
        <v>21</v>
      </c>
      <c r="BT11" s="22"/>
      <c r="BU11" s="22">
        <v>91</v>
      </c>
      <c r="BV11" s="22"/>
      <c r="BW11" s="22">
        <v>80632</v>
      </c>
      <c r="BX11" s="22">
        <v>7408</v>
      </c>
      <c r="BY11" s="22">
        <v>75066</v>
      </c>
      <c r="BZ11" s="22">
        <v>6</v>
      </c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15899</v>
      </c>
      <c r="CN11" s="22"/>
      <c r="CO11" s="22"/>
      <c r="CP11" s="22">
        <v>24869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1058</v>
      </c>
      <c r="DH11" s="22"/>
      <c r="DI11" s="22"/>
      <c r="DJ11" s="22">
        <v>10556</v>
      </c>
      <c r="DK11" s="22"/>
      <c r="DL11" s="22"/>
      <c r="DM11" s="22"/>
      <c r="DN11" s="22"/>
      <c r="DO11" s="22">
        <v>1670</v>
      </c>
      <c r="DP11" s="22"/>
      <c r="DQ11" s="22"/>
      <c r="DR11" s="22">
        <v>394</v>
      </c>
      <c r="DS11" s="22">
        <v>10975</v>
      </c>
      <c r="DT11" s="22">
        <v>5864</v>
      </c>
      <c r="DU11" s="22">
        <v>1975</v>
      </c>
      <c r="DV11" s="22"/>
      <c r="DW11" s="22">
        <v>4019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524</v>
      </c>
      <c r="EL11" s="22">
        <v>2778</v>
      </c>
      <c r="EM11" s="22">
        <v>310</v>
      </c>
      <c r="EN11" s="22"/>
      <c r="EO11" s="22">
        <v>3817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122</v>
      </c>
      <c r="I12" s="24" t="s">
        <v>123</v>
      </c>
      <c r="J12" s="25">
        <f>(J11/J10)*100</f>
        <v>9.2762163262911104E-2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124</v>
      </c>
      <c r="I13" s="21" t="s">
        <v>121</v>
      </c>
      <c r="J13" s="22">
        <f>SUM(K13:BZ13)</f>
        <v>354451</v>
      </c>
      <c r="K13" s="22">
        <v>9729</v>
      </c>
      <c r="L13" s="22">
        <v>466</v>
      </c>
      <c r="M13" s="22">
        <v>1839</v>
      </c>
      <c r="N13" s="22">
        <v>1</v>
      </c>
      <c r="O13" s="22"/>
      <c r="P13" s="22"/>
      <c r="Q13" s="22">
        <v>101</v>
      </c>
      <c r="R13" s="22">
        <v>122</v>
      </c>
      <c r="S13" s="22">
        <v>152</v>
      </c>
      <c r="T13" s="22"/>
      <c r="U13" s="22"/>
      <c r="V13" s="22">
        <v>1738</v>
      </c>
      <c r="W13" s="22">
        <v>19825</v>
      </c>
      <c r="X13" s="22">
        <v>23362</v>
      </c>
      <c r="Y13" s="22">
        <v>4388</v>
      </c>
      <c r="Z13" s="22"/>
      <c r="AA13" s="22">
        <v>12953</v>
      </c>
      <c r="AB13" s="22">
        <v>10994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8624</v>
      </c>
      <c r="AM13" s="22">
        <v>271</v>
      </c>
      <c r="AN13" s="22">
        <v>10</v>
      </c>
      <c r="AO13" s="22">
        <v>2845</v>
      </c>
      <c r="AP13" s="22">
        <v>469</v>
      </c>
      <c r="AQ13" s="22">
        <v>4349</v>
      </c>
      <c r="AR13" s="22">
        <v>19</v>
      </c>
      <c r="AS13" s="22">
        <v>153</v>
      </c>
      <c r="AT13" s="22">
        <v>126</v>
      </c>
      <c r="AU13" s="22">
        <v>42</v>
      </c>
      <c r="AV13" s="22">
        <v>1025</v>
      </c>
      <c r="AW13" s="22">
        <v>76</v>
      </c>
      <c r="AX13" s="22">
        <v>426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162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186</v>
      </c>
      <c r="BO13" s="22">
        <v>10</v>
      </c>
      <c r="BP13" s="22">
        <v>4</v>
      </c>
      <c r="BQ13" s="22">
        <v>40634</v>
      </c>
      <c r="BR13" s="22">
        <v>934</v>
      </c>
      <c r="BS13" s="22">
        <v>18</v>
      </c>
      <c r="BT13" s="22">
        <v>1</v>
      </c>
      <c r="BU13" s="22">
        <v>156</v>
      </c>
      <c r="BV13" s="22"/>
      <c r="BW13" s="22">
        <v>94641</v>
      </c>
      <c r="BX13" s="22">
        <v>13239</v>
      </c>
      <c r="BY13" s="22">
        <v>100242</v>
      </c>
      <c r="BZ13" s="22">
        <v>1</v>
      </c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500</v>
      </c>
      <c r="CM13" s="22">
        <v>10815</v>
      </c>
      <c r="CN13" s="22"/>
      <c r="CO13" s="22">
        <v>25</v>
      </c>
      <c r="CP13" s="22">
        <v>17917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589</v>
      </c>
      <c r="DH13" s="22"/>
      <c r="DI13" s="22">
        <v>25</v>
      </c>
      <c r="DJ13" s="22">
        <v>5041</v>
      </c>
      <c r="DK13" s="22"/>
      <c r="DL13" s="22"/>
      <c r="DM13" s="22"/>
      <c r="DN13" s="22"/>
      <c r="DO13" s="22">
        <v>2770</v>
      </c>
      <c r="DP13" s="22"/>
      <c r="DQ13" s="22"/>
      <c r="DR13" s="22">
        <v>361</v>
      </c>
      <c r="DS13" s="22">
        <v>17103</v>
      </c>
      <c r="DT13" s="22">
        <v>11358</v>
      </c>
      <c r="DU13" s="22">
        <v>3155</v>
      </c>
      <c r="DV13" s="22"/>
      <c r="DW13" s="22">
        <v>6751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2656</v>
      </c>
      <c r="EL13" s="22">
        <v>6161</v>
      </c>
      <c r="EM13" s="22">
        <v>1207</v>
      </c>
      <c r="EN13" s="22"/>
      <c r="EO13" s="22">
        <v>6146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125</v>
      </c>
      <c r="I14" s="24" t="s">
        <v>123</v>
      </c>
      <c r="J14" s="25">
        <f>(J13/J10)*100</f>
        <v>0.12511898050779569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126</v>
      </c>
      <c r="I15" s="21" t="s">
        <v>121</v>
      </c>
      <c r="J15" s="22">
        <f>SUM(K15:BZ15)</f>
        <v>279610722</v>
      </c>
      <c r="K15" s="22">
        <v>18802</v>
      </c>
      <c r="L15" s="22">
        <v>233</v>
      </c>
      <c r="M15" s="22">
        <v>2078</v>
      </c>
      <c r="N15" s="22"/>
      <c r="O15" s="22"/>
      <c r="P15" s="22"/>
      <c r="Q15" s="22">
        <v>91</v>
      </c>
      <c r="R15" s="22">
        <v>153</v>
      </c>
      <c r="S15" s="22">
        <v>703</v>
      </c>
      <c r="T15" s="22"/>
      <c r="U15" s="22"/>
      <c r="V15" s="22">
        <v>9750</v>
      </c>
      <c r="W15" s="22">
        <v>68318</v>
      </c>
      <c r="X15" s="22">
        <v>128422</v>
      </c>
      <c r="Y15" s="22">
        <v>12857</v>
      </c>
      <c r="Z15" s="22">
        <v>1</v>
      </c>
      <c r="AA15" s="22">
        <v>71873</v>
      </c>
      <c r="AB15" s="22">
        <v>33807</v>
      </c>
      <c r="AC15" s="22">
        <v>17</v>
      </c>
      <c r="AD15" s="22"/>
      <c r="AE15" s="22"/>
      <c r="AF15" s="22">
        <v>13</v>
      </c>
      <c r="AG15" s="22"/>
      <c r="AH15" s="22"/>
      <c r="AI15" s="22"/>
      <c r="AJ15" s="22"/>
      <c r="AK15" s="22"/>
      <c r="AL15" s="22">
        <v>15201</v>
      </c>
      <c r="AM15" s="22">
        <v>435</v>
      </c>
      <c r="AN15" s="22">
        <v>39</v>
      </c>
      <c r="AO15" s="22">
        <v>7608</v>
      </c>
      <c r="AP15" s="22">
        <v>828</v>
      </c>
      <c r="AQ15" s="22">
        <v>4963</v>
      </c>
      <c r="AR15" s="22">
        <v>358</v>
      </c>
      <c r="AS15" s="22">
        <v>1406</v>
      </c>
      <c r="AT15" s="22">
        <v>1326</v>
      </c>
      <c r="AU15" s="22">
        <v>102</v>
      </c>
      <c r="AV15" s="22">
        <v>521</v>
      </c>
      <c r="AW15" s="22">
        <v>152</v>
      </c>
      <c r="AX15" s="22">
        <v>2006</v>
      </c>
      <c r="AY15" s="22">
        <v>9</v>
      </c>
      <c r="AZ15" s="22">
        <v>881</v>
      </c>
      <c r="BA15" s="22">
        <v>38</v>
      </c>
      <c r="BB15" s="22">
        <v>11850</v>
      </c>
      <c r="BC15" s="22">
        <v>12</v>
      </c>
      <c r="BD15" s="22">
        <v>680</v>
      </c>
      <c r="BE15" s="22"/>
      <c r="BF15" s="22">
        <v>331</v>
      </c>
      <c r="BG15" s="22">
        <v>44</v>
      </c>
      <c r="BH15" s="22">
        <v>132412</v>
      </c>
      <c r="BI15" s="22"/>
      <c r="BJ15" s="22">
        <v>50</v>
      </c>
      <c r="BK15" s="22">
        <v>13</v>
      </c>
      <c r="BL15" s="22"/>
      <c r="BM15" s="22"/>
      <c r="BN15" s="22">
        <v>4840</v>
      </c>
      <c r="BO15" s="22">
        <v>32</v>
      </c>
      <c r="BP15" s="22">
        <v>437</v>
      </c>
      <c r="BQ15" s="22">
        <v>112162</v>
      </c>
      <c r="BR15" s="22">
        <v>12797</v>
      </c>
      <c r="BS15" s="22">
        <v>222</v>
      </c>
      <c r="BT15" s="22"/>
      <c r="BU15" s="22">
        <v>914</v>
      </c>
      <c r="BV15" s="22"/>
      <c r="BW15" s="22">
        <v>278307801</v>
      </c>
      <c r="BX15" s="22">
        <v>81729</v>
      </c>
      <c r="BY15" s="22">
        <v>561396</v>
      </c>
      <c r="BZ15" s="22">
        <v>9</v>
      </c>
      <c r="CB15" s="22"/>
      <c r="CC15" s="22">
        <v>106606200</v>
      </c>
      <c r="CD15" s="22">
        <v>153213987</v>
      </c>
      <c r="CE15" s="22"/>
      <c r="CF15" s="22">
        <v>173073801</v>
      </c>
      <c r="CG15" s="22">
        <v>193634273</v>
      </c>
      <c r="CH15" s="22">
        <v>5249400</v>
      </c>
      <c r="CI15" s="22">
        <v>46694000</v>
      </c>
      <c r="CJ15" s="22">
        <v>67727000</v>
      </c>
      <c r="CK15" s="22">
        <v>132777300</v>
      </c>
      <c r="CL15" s="22">
        <v>3505</v>
      </c>
      <c r="CM15" s="22">
        <v>100110315</v>
      </c>
      <c r="CN15" s="22"/>
      <c r="CO15" s="22">
        <v>3533</v>
      </c>
      <c r="CP15" s="22">
        <v>1287487</v>
      </c>
      <c r="CQ15" s="22"/>
      <c r="CR15" s="22">
        <v>369027</v>
      </c>
      <c r="CS15" s="22">
        <v>41417</v>
      </c>
      <c r="CT15" s="22">
        <v>522</v>
      </c>
      <c r="CV15" s="22"/>
      <c r="CW15" s="22">
        <v>5434328</v>
      </c>
      <c r="CX15" s="22">
        <v>6325975</v>
      </c>
      <c r="CY15" s="22"/>
      <c r="CZ15" s="22">
        <v>100599213</v>
      </c>
      <c r="DA15" s="22">
        <v>55716802</v>
      </c>
      <c r="DB15" s="22">
        <v>628203</v>
      </c>
      <c r="DC15" s="22">
        <v>1453</v>
      </c>
      <c r="DD15" s="22">
        <v>1372421</v>
      </c>
      <c r="DE15" s="22">
        <v>30730599</v>
      </c>
      <c r="DF15" s="22">
        <v>334</v>
      </c>
      <c r="DG15" s="22">
        <v>76373789</v>
      </c>
      <c r="DH15" s="22"/>
      <c r="DI15" s="22">
        <v>65</v>
      </c>
      <c r="DJ15" s="22">
        <v>702460</v>
      </c>
      <c r="DK15" s="22"/>
      <c r="DL15" s="22">
        <v>132011</v>
      </c>
      <c r="DM15" s="22">
        <v>11844</v>
      </c>
      <c r="DN15" s="22">
        <v>365</v>
      </c>
      <c r="DO15" s="22">
        <v>7438</v>
      </c>
      <c r="DP15" s="22"/>
      <c r="DQ15" s="22"/>
      <c r="DR15" s="22">
        <v>1518</v>
      </c>
      <c r="DS15" s="22">
        <v>53768</v>
      </c>
      <c r="DT15" s="22">
        <v>48739</v>
      </c>
      <c r="DU15" s="22">
        <v>5247</v>
      </c>
      <c r="DV15" s="22"/>
      <c r="DW15" s="22">
        <v>45974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14512</v>
      </c>
      <c r="EL15" s="22">
        <v>43118</v>
      </c>
      <c r="EM15" s="22">
        <v>7597</v>
      </c>
      <c r="EN15" s="22"/>
      <c r="EO15" s="22">
        <v>24366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124</v>
      </c>
      <c r="I16" s="24" t="s">
        <v>123</v>
      </c>
      <c r="J16" s="25">
        <f>(J15/J10)*100</f>
        <v>98.700831640166555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127</v>
      </c>
      <c r="I17" s="21" t="s">
        <v>121</v>
      </c>
      <c r="J17" s="22">
        <f>SUM(K17:BZ17)</f>
        <v>172051</v>
      </c>
      <c r="K17" s="22">
        <v>6345</v>
      </c>
      <c r="L17" s="22">
        <v>212</v>
      </c>
      <c r="M17" s="22">
        <v>623</v>
      </c>
      <c r="N17" s="22"/>
      <c r="O17" s="22"/>
      <c r="P17" s="22"/>
      <c r="Q17" s="22">
        <v>1</v>
      </c>
      <c r="R17" s="22">
        <v>58</v>
      </c>
      <c r="S17" s="22">
        <v>65</v>
      </c>
      <c r="T17" s="22"/>
      <c r="U17" s="22"/>
      <c r="V17" s="22">
        <v>819</v>
      </c>
      <c r="W17" s="22">
        <v>10286</v>
      </c>
      <c r="X17" s="22">
        <v>10752</v>
      </c>
      <c r="Y17" s="22">
        <v>2647</v>
      </c>
      <c r="Z17" s="22"/>
      <c r="AA17" s="22">
        <v>5161</v>
      </c>
      <c r="AB17" s="22">
        <v>3720</v>
      </c>
      <c r="AC17" s="22"/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3967</v>
      </c>
      <c r="AM17" s="22">
        <v>184</v>
      </c>
      <c r="AN17" s="22"/>
      <c r="AO17" s="22">
        <v>932</v>
      </c>
      <c r="AP17" s="22">
        <v>49</v>
      </c>
      <c r="AQ17" s="22">
        <v>726</v>
      </c>
      <c r="AR17" s="22">
        <v>11</v>
      </c>
      <c r="AS17" s="22">
        <v>30</v>
      </c>
      <c r="AT17" s="22">
        <v>48</v>
      </c>
      <c r="AU17" s="22">
        <v>5</v>
      </c>
      <c r="AV17" s="22">
        <v>129</v>
      </c>
      <c r="AW17" s="22">
        <v>45</v>
      </c>
      <c r="AX17" s="22">
        <v>79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165</v>
      </c>
      <c r="BO17" s="22">
        <v>4</v>
      </c>
      <c r="BP17" s="22">
        <v>1</v>
      </c>
      <c r="BQ17" s="22">
        <v>15697</v>
      </c>
      <c r="BR17" s="22">
        <v>438</v>
      </c>
      <c r="BS17" s="22">
        <v>8</v>
      </c>
      <c r="BT17" s="22"/>
      <c r="BU17" s="22">
        <v>79</v>
      </c>
      <c r="BV17" s="22"/>
      <c r="BW17" s="22">
        <v>53828</v>
      </c>
      <c r="BX17" s="22">
        <v>4409</v>
      </c>
      <c r="BY17" s="22">
        <v>50468</v>
      </c>
      <c r="BZ17" s="22">
        <v>3</v>
      </c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/>
      <c r="CP17" s="22">
        <v>8292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1044</v>
      </c>
      <c r="DH17" s="22"/>
      <c r="DI17" s="22"/>
      <c r="DJ17" s="22">
        <v>2507</v>
      </c>
      <c r="DK17" s="22"/>
      <c r="DL17" s="22"/>
      <c r="DM17" s="22"/>
      <c r="DN17" s="22"/>
      <c r="DO17" s="22">
        <v>874</v>
      </c>
      <c r="DP17" s="22"/>
      <c r="DQ17" s="22"/>
      <c r="DR17" s="22">
        <v>67</v>
      </c>
      <c r="DS17" s="22">
        <v>8973</v>
      </c>
      <c r="DT17" s="22">
        <v>4663</v>
      </c>
      <c r="DU17" s="22">
        <v>2065</v>
      </c>
      <c r="DV17" s="22"/>
      <c r="DW17" s="22">
        <v>2772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1301</v>
      </c>
      <c r="EL17" s="22">
        <v>3046</v>
      </c>
      <c r="EM17" s="22">
        <v>580</v>
      </c>
      <c r="EN17" s="22"/>
      <c r="EO17" s="22">
        <v>2308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128</v>
      </c>
      <c r="I18" s="24" t="s">
        <v>123</v>
      </c>
      <c r="J18" s="25">
        <f>(J17/J10)*100</f>
        <v>6.0732924199245461E-2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125</v>
      </c>
      <c r="I19" s="21" t="s">
        <v>121</v>
      </c>
      <c r="J19" s="22">
        <f>SUM(K19:BZ19)</f>
        <v>105628</v>
      </c>
      <c r="K19" s="22">
        <v>4043</v>
      </c>
      <c r="L19" s="22">
        <v>110</v>
      </c>
      <c r="M19" s="22">
        <v>312</v>
      </c>
      <c r="N19" s="22"/>
      <c r="O19" s="22"/>
      <c r="P19" s="22"/>
      <c r="Q19" s="22"/>
      <c r="R19" s="22">
        <v>42</v>
      </c>
      <c r="S19" s="22">
        <v>61</v>
      </c>
      <c r="T19" s="22"/>
      <c r="U19" s="22"/>
      <c r="V19" s="22">
        <v>587</v>
      </c>
      <c r="W19" s="22">
        <v>6963</v>
      </c>
      <c r="X19" s="22">
        <v>7184</v>
      </c>
      <c r="Y19" s="22">
        <v>1418</v>
      </c>
      <c r="Z19" s="22"/>
      <c r="AA19" s="22">
        <v>3804</v>
      </c>
      <c r="AB19" s="22">
        <v>2705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1660</v>
      </c>
      <c r="AM19" s="22">
        <v>210</v>
      </c>
      <c r="AN19" s="22"/>
      <c r="AO19" s="22">
        <v>1132</v>
      </c>
      <c r="AP19" s="22">
        <v>77</v>
      </c>
      <c r="AQ19" s="22">
        <v>1382</v>
      </c>
      <c r="AR19" s="22">
        <v>12</v>
      </c>
      <c r="AS19" s="22"/>
      <c r="AT19" s="22">
        <v>16</v>
      </c>
      <c r="AU19" s="22">
        <v>11</v>
      </c>
      <c r="AV19" s="22">
        <v>348</v>
      </c>
      <c r="AW19" s="22">
        <v>32</v>
      </c>
      <c r="AX19" s="22">
        <v>70</v>
      </c>
      <c r="AY19" s="22"/>
      <c r="AZ19" s="22">
        <v>42</v>
      </c>
      <c r="BA19" s="22"/>
      <c r="BB19" s="22"/>
      <c r="BC19" s="22"/>
      <c r="BD19" s="22"/>
      <c r="BE19" s="22"/>
      <c r="BF19" s="22">
        <v>14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64</v>
      </c>
      <c r="BO19" s="22">
        <v>2</v>
      </c>
      <c r="BP19" s="22">
        <v>4</v>
      </c>
      <c r="BQ19" s="22">
        <v>9319</v>
      </c>
      <c r="BR19" s="22">
        <v>388</v>
      </c>
      <c r="BS19" s="22">
        <v>4</v>
      </c>
      <c r="BT19" s="22"/>
      <c r="BU19" s="22">
        <v>10</v>
      </c>
      <c r="BV19" s="22"/>
      <c r="BW19" s="22">
        <v>32133</v>
      </c>
      <c r="BX19" s="22">
        <v>5306</v>
      </c>
      <c r="BY19" s="22">
        <v>26160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/>
      <c r="CP19" s="22">
        <v>7954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21</v>
      </c>
      <c r="DG19" s="22">
        <v>1957</v>
      </c>
      <c r="DH19" s="22"/>
      <c r="DI19" s="22"/>
      <c r="DJ19" s="22">
        <v>3367</v>
      </c>
      <c r="DK19" s="22"/>
      <c r="DL19" s="22"/>
      <c r="DM19" s="22"/>
      <c r="DN19" s="22"/>
      <c r="DO19" s="22">
        <v>1110</v>
      </c>
      <c r="DP19" s="22"/>
      <c r="DQ19" s="22"/>
      <c r="DR19" s="22">
        <v>93</v>
      </c>
      <c r="DS19" s="22">
        <v>6730</v>
      </c>
      <c r="DT19" s="22">
        <v>3747</v>
      </c>
      <c r="DU19" s="22">
        <v>1195</v>
      </c>
      <c r="DV19" s="22"/>
      <c r="DW19" s="22">
        <v>2133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230</v>
      </c>
      <c r="EL19" s="22">
        <v>1180</v>
      </c>
      <c r="EM19" s="22">
        <v>223</v>
      </c>
      <c r="EN19" s="22"/>
      <c r="EO19" s="22">
        <v>1603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129</v>
      </c>
      <c r="I20" s="24" t="s">
        <v>123</v>
      </c>
      <c r="J20" s="25">
        <f>(J19/J10)*100</f>
        <v>3.7286021687278188E-2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124</v>
      </c>
      <c r="I21" s="21" t="s">
        <v>121</v>
      </c>
      <c r="J21" s="22">
        <f>SUM(K21:BZ21)</f>
        <v>465042</v>
      </c>
      <c r="K21" s="22">
        <v>10908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95</v>
      </c>
      <c r="S21" s="22">
        <v>246</v>
      </c>
      <c r="T21" s="22"/>
      <c r="U21" s="22"/>
      <c r="V21" s="22">
        <v>2548</v>
      </c>
      <c r="W21" s="22">
        <v>25075</v>
      </c>
      <c r="X21" s="22">
        <v>34832</v>
      </c>
      <c r="Y21" s="22">
        <v>4556</v>
      </c>
      <c r="Z21" s="22"/>
      <c r="AA21" s="22">
        <v>20712</v>
      </c>
      <c r="AB21" s="22">
        <v>11603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5500</v>
      </c>
      <c r="AM21" s="22">
        <v>318</v>
      </c>
      <c r="AN21" s="22">
        <v>5</v>
      </c>
      <c r="AO21" s="22">
        <v>3406</v>
      </c>
      <c r="AP21" s="22">
        <v>346</v>
      </c>
      <c r="AQ21" s="22">
        <v>5011</v>
      </c>
      <c r="AR21" s="22">
        <v>116</v>
      </c>
      <c r="AS21" s="22">
        <v>551</v>
      </c>
      <c r="AT21" s="22">
        <v>251</v>
      </c>
      <c r="AU21" s="22">
        <v>28</v>
      </c>
      <c r="AV21" s="22">
        <v>509</v>
      </c>
      <c r="AW21" s="22">
        <v>189</v>
      </c>
      <c r="AX21" s="22">
        <v>877</v>
      </c>
      <c r="AY21" s="22">
        <v>1</v>
      </c>
      <c r="AZ21" s="22">
        <v>84</v>
      </c>
      <c r="BA21" s="22"/>
      <c r="BB21" s="22"/>
      <c r="BC21" s="22"/>
      <c r="BD21" s="22">
        <v>9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387</v>
      </c>
      <c r="BO21" s="22">
        <v>22</v>
      </c>
      <c r="BP21" s="22">
        <v>13</v>
      </c>
      <c r="BQ21" s="22">
        <v>49460</v>
      </c>
      <c r="BR21" s="22">
        <v>2293</v>
      </c>
      <c r="BS21" s="22">
        <v>2</v>
      </c>
      <c r="BT21" s="22"/>
      <c r="BU21" s="22">
        <v>363</v>
      </c>
      <c r="BV21" s="22"/>
      <c r="BW21" s="22">
        <v>125458</v>
      </c>
      <c r="BX21" s="22">
        <v>17604</v>
      </c>
      <c r="BY21" s="22">
        <v>140573</v>
      </c>
      <c r="BZ21" s="22">
        <v>6</v>
      </c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10</v>
      </c>
      <c r="CM21" s="22">
        <v>20839</v>
      </c>
      <c r="CN21" s="22"/>
      <c r="CO21" s="22"/>
      <c r="CP21" s="22">
        <v>53872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6138</v>
      </c>
      <c r="DH21" s="22"/>
      <c r="DI21" s="22"/>
      <c r="DJ21" s="22">
        <v>18677</v>
      </c>
      <c r="DK21" s="22"/>
      <c r="DL21" s="22"/>
      <c r="DM21" s="22"/>
      <c r="DN21" s="22"/>
      <c r="DO21" s="22">
        <v>3359</v>
      </c>
      <c r="DP21" s="22"/>
      <c r="DQ21" s="22"/>
      <c r="DR21" s="22">
        <v>510</v>
      </c>
      <c r="DS21" s="22">
        <v>23956</v>
      </c>
      <c r="DT21" s="22">
        <v>17669</v>
      </c>
      <c r="DU21" s="22">
        <v>3395</v>
      </c>
      <c r="DV21" s="22"/>
      <c r="DW21" s="22">
        <v>12115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1004</v>
      </c>
      <c r="EL21" s="22">
        <v>7529</v>
      </c>
      <c r="EM21" s="22">
        <v>1149</v>
      </c>
      <c r="EN21" s="22"/>
      <c r="EO21" s="22">
        <v>8294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130</v>
      </c>
      <c r="I22" s="24" t="s">
        <v>123</v>
      </c>
      <c r="J22" s="25">
        <f>(J21/J10)*100</f>
        <v>0.1641569100758816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131</v>
      </c>
      <c r="I23" s="21" t="s">
        <v>121</v>
      </c>
      <c r="J23" s="22">
        <f>SUM(K23:BZ23)</f>
        <v>699578</v>
      </c>
      <c r="K23" s="22">
        <v>12071</v>
      </c>
      <c r="L23" s="22">
        <v>255</v>
      </c>
      <c r="M23" s="22">
        <v>1252</v>
      </c>
      <c r="N23" s="22">
        <v>1</v>
      </c>
      <c r="O23" s="22"/>
      <c r="P23" s="22"/>
      <c r="Q23" s="22"/>
      <c r="R23" s="22">
        <v>142</v>
      </c>
      <c r="S23" s="22">
        <v>220</v>
      </c>
      <c r="T23" s="22"/>
      <c r="U23" s="22"/>
      <c r="V23" s="22">
        <v>4255</v>
      </c>
      <c r="W23" s="22">
        <v>33437</v>
      </c>
      <c r="X23" s="22">
        <v>56144</v>
      </c>
      <c r="Y23" s="22">
        <v>5903</v>
      </c>
      <c r="Z23" s="22"/>
      <c r="AA23" s="22">
        <v>32309</v>
      </c>
      <c r="AB23" s="22">
        <v>16097</v>
      </c>
      <c r="AC23" s="22">
        <v>6</v>
      </c>
      <c r="AD23" s="22"/>
      <c r="AE23" s="22"/>
      <c r="AF23" s="22"/>
      <c r="AG23" s="22"/>
      <c r="AH23" s="22"/>
      <c r="AI23" s="22"/>
      <c r="AJ23" s="22"/>
      <c r="AK23" s="22"/>
      <c r="AL23" s="22">
        <v>6426</v>
      </c>
      <c r="AM23" s="22">
        <v>375</v>
      </c>
      <c r="AN23" s="22">
        <v>4</v>
      </c>
      <c r="AO23" s="22">
        <v>4675</v>
      </c>
      <c r="AP23" s="22">
        <v>724</v>
      </c>
      <c r="AQ23" s="22">
        <v>5353</v>
      </c>
      <c r="AR23" s="22">
        <v>119</v>
      </c>
      <c r="AS23" s="22">
        <v>796</v>
      </c>
      <c r="AT23" s="22">
        <v>345</v>
      </c>
      <c r="AU23" s="22">
        <v>42</v>
      </c>
      <c r="AV23" s="22">
        <v>1309</v>
      </c>
      <c r="AW23" s="22">
        <v>175</v>
      </c>
      <c r="AX23" s="22">
        <v>481</v>
      </c>
      <c r="AY23" s="22">
        <v>4</v>
      </c>
      <c r="AZ23" s="22">
        <v>108</v>
      </c>
      <c r="BA23" s="22">
        <v>4</v>
      </c>
      <c r="BB23" s="22">
        <v>1</v>
      </c>
      <c r="BC23" s="22"/>
      <c r="BD23" s="22"/>
      <c r="BE23" s="22"/>
      <c r="BF23" s="22">
        <v>71</v>
      </c>
      <c r="BG23" s="22">
        <v>7</v>
      </c>
      <c r="BH23" s="22">
        <v>559</v>
      </c>
      <c r="BI23" s="22"/>
      <c r="BJ23" s="22"/>
      <c r="BK23" s="22"/>
      <c r="BL23" s="22"/>
      <c r="BM23" s="22"/>
      <c r="BN23" s="22">
        <v>728</v>
      </c>
      <c r="BO23" s="22">
        <v>11</v>
      </c>
      <c r="BP23" s="22">
        <v>1</v>
      </c>
      <c r="BQ23" s="22">
        <v>46256</v>
      </c>
      <c r="BR23" s="22">
        <v>3488</v>
      </c>
      <c r="BS23" s="22">
        <v>9</v>
      </c>
      <c r="BT23" s="22"/>
      <c r="BU23" s="22">
        <v>461</v>
      </c>
      <c r="BV23" s="22"/>
      <c r="BW23" s="22">
        <v>227996</v>
      </c>
      <c r="BX23" s="22">
        <v>24727</v>
      </c>
      <c r="BY23" s="22">
        <v>212231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>
        <v>319728</v>
      </c>
      <c r="CN23" s="22"/>
      <c r="CO23" s="22">
        <v>273</v>
      </c>
      <c r="CP23" s="22">
        <v>56003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98202</v>
      </c>
      <c r="DH23" s="22"/>
      <c r="DI23" s="22">
        <v>11</v>
      </c>
      <c r="DJ23" s="22">
        <v>21038</v>
      </c>
      <c r="DK23" s="22"/>
      <c r="DL23" s="22">
        <v>553</v>
      </c>
      <c r="DM23" s="22"/>
      <c r="DN23" s="22"/>
      <c r="DO23" s="22">
        <v>4631</v>
      </c>
      <c r="DP23" s="22"/>
      <c r="DQ23" s="22"/>
      <c r="DR23" s="22">
        <v>837</v>
      </c>
      <c r="DS23" s="22">
        <v>29804</v>
      </c>
      <c r="DT23" s="22">
        <v>22390</v>
      </c>
      <c r="DU23" s="22">
        <v>3598</v>
      </c>
      <c r="DV23" s="22"/>
      <c r="DW23" s="22">
        <v>18726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3631</v>
      </c>
      <c r="EL23" s="22">
        <v>17019</v>
      </c>
      <c r="EM23" s="22">
        <v>2292</v>
      </c>
      <c r="EN23" s="22"/>
      <c r="EO23" s="22">
        <v>11293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132</v>
      </c>
      <c r="I24" s="24" t="s">
        <v>123</v>
      </c>
      <c r="J24" s="25">
        <f>(J23/J10)*100</f>
        <v>0.24694664747929243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133</v>
      </c>
      <c r="I25" s="21" t="s">
        <v>121</v>
      </c>
      <c r="J25" s="22">
        <f>SUM(K25:BZ25)</f>
        <v>257917</v>
      </c>
      <c r="K25" s="22">
        <v>7979</v>
      </c>
      <c r="L25" s="22">
        <v>371</v>
      </c>
      <c r="M25" s="22">
        <v>1517</v>
      </c>
      <c r="N25" s="22"/>
      <c r="O25" s="22"/>
      <c r="P25" s="22"/>
      <c r="Q25" s="22"/>
      <c r="R25" s="22">
        <v>51</v>
      </c>
      <c r="S25" s="22">
        <v>120</v>
      </c>
      <c r="T25" s="22"/>
      <c r="U25" s="22"/>
      <c r="V25" s="22">
        <v>1493</v>
      </c>
      <c r="W25" s="22">
        <v>15081</v>
      </c>
      <c r="X25" s="22">
        <v>20063</v>
      </c>
      <c r="Y25" s="22">
        <v>4555</v>
      </c>
      <c r="Z25" s="22"/>
      <c r="AA25" s="22">
        <v>10631</v>
      </c>
      <c r="AB25" s="22">
        <v>7361</v>
      </c>
      <c r="AC25" s="22">
        <v>1</v>
      </c>
      <c r="AD25" s="22"/>
      <c r="AE25" s="22"/>
      <c r="AF25" s="22"/>
      <c r="AG25" s="22"/>
      <c r="AH25" s="22"/>
      <c r="AI25" s="22"/>
      <c r="AJ25" s="22"/>
      <c r="AK25" s="22"/>
      <c r="AL25" s="22">
        <v>4395</v>
      </c>
      <c r="AM25" s="22">
        <v>305</v>
      </c>
      <c r="AN25" s="22">
        <v>7</v>
      </c>
      <c r="AO25" s="22">
        <v>1902</v>
      </c>
      <c r="AP25" s="22">
        <v>1025</v>
      </c>
      <c r="AQ25" s="22">
        <v>2942</v>
      </c>
      <c r="AR25" s="22">
        <v>31</v>
      </c>
      <c r="AS25" s="22">
        <v>283</v>
      </c>
      <c r="AT25" s="22">
        <v>87</v>
      </c>
      <c r="AU25" s="22">
        <v>33</v>
      </c>
      <c r="AV25" s="22">
        <v>2934</v>
      </c>
      <c r="AW25" s="22">
        <v>38</v>
      </c>
      <c r="AX25" s="22">
        <v>706</v>
      </c>
      <c r="AY25" s="22"/>
      <c r="AZ25" s="22">
        <v>82</v>
      </c>
      <c r="BA25" s="22">
        <v>8</v>
      </c>
      <c r="BB25" s="22"/>
      <c r="BC25" s="22">
        <v>1</v>
      </c>
      <c r="BD25" s="22">
        <v>11</v>
      </c>
      <c r="BE25" s="22"/>
      <c r="BF25" s="22">
        <v>34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101</v>
      </c>
      <c r="BO25" s="22"/>
      <c r="BP25" s="22">
        <v>4</v>
      </c>
      <c r="BQ25" s="22">
        <v>23319</v>
      </c>
      <c r="BR25" s="22">
        <v>820</v>
      </c>
      <c r="BS25" s="22">
        <v>153</v>
      </c>
      <c r="BT25" s="22"/>
      <c r="BU25" s="22">
        <v>207</v>
      </c>
      <c r="BV25" s="22"/>
      <c r="BW25" s="22">
        <v>71191</v>
      </c>
      <c r="BX25" s="22">
        <v>11410</v>
      </c>
      <c r="BY25" s="22">
        <v>66657</v>
      </c>
      <c r="BZ25" s="22">
        <v>2</v>
      </c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23312</v>
      </c>
      <c r="CN25" s="22"/>
      <c r="CO25" s="22"/>
      <c r="CP25" s="22">
        <v>12101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>
        <v>2</v>
      </c>
      <c r="DG25" s="22">
        <v>7367</v>
      </c>
      <c r="DH25" s="22"/>
      <c r="DI25" s="22"/>
      <c r="DJ25" s="22">
        <v>4558</v>
      </c>
      <c r="DK25" s="22"/>
      <c r="DL25" s="22"/>
      <c r="DM25" s="22"/>
      <c r="DN25" s="22"/>
      <c r="DO25" s="22">
        <v>1856</v>
      </c>
      <c r="DP25" s="22"/>
      <c r="DQ25" s="22"/>
      <c r="DR25" s="22">
        <v>308</v>
      </c>
      <c r="DS25" s="22">
        <v>14710</v>
      </c>
      <c r="DT25" s="22">
        <v>11052</v>
      </c>
      <c r="DU25" s="22">
        <v>3785</v>
      </c>
      <c r="DV25" s="22"/>
      <c r="DW25" s="22">
        <v>5671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361</v>
      </c>
      <c r="EL25" s="22">
        <v>3951</v>
      </c>
      <c r="EM25" s="22">
        <v>769</v>
      </c>
      <c r="EN25" s="22"/>
      <c r="EO25" s="22">
        <v>4824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134</v>
      </c>
      <c r="I26" s="24" t="s">
        <v>123</v>
      </c>
      <c r="J26" s="25">
        <f>(J25/J10)*100</f>
        <v>9.1043083798971192E-2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135</v>
      </c>
      <c r="I27" s="21" t="s">
        <v>121</v>
      </c>
      <c r="J27" s="22">
        <f>SUM(K27:BZ27)</f>
        <v>164144</v>
      </c>
      <c r="K27" s="22">
        <v>7995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88</v>
      </c>
      <c r="T27" s="22"/>
      <c r="U27" s="22"/>
      <c r="V27" s="22">
        <v>970</v>
      </c>
      <c r="W27" s="22">
        <v>8208</v>
      </c>
      <c r="X27" s="22">
        <v>9659</v>
      </c>
      <c r="Y27" s="22">
        <v>1890</v>
      </c>
      <c r="Z27" s="22"/>
      <c r="AA27" s="22">
        <v>5378</v>
      </c>
      <c r="AB27" s="22">
        <v>3308</v>
      </c>
      <c r="AC27" s="22">
        <v>9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2697</v>
      </c>
      <c r="AM27" s="22">
        <v>193</v>
      </c>
      <c r="AN27" s="22">
        <v>2</v>
      </c>
      <c r="AO27" s="22">
        <v>1241</v>
      </c>
      <c r="AP27" s="22">
        <v>920</v>
      </c>
      <c r="AQ27" s="22">
        <v>3830</v>
      </c>
      <c r="AR27" s="22">
        <v>29</v>
      </c>
      <c r="AS27" s="22">
        <v>78</v>
      </c>
      <c r="AT27" s="22">
        <v>32</v>
      </c>
      <c r="AU27" s="22">
        <v>32</v>
      </c>
      <c r="AV27" s="22">
        <v>1089</v>
      </c>
      <c r="AW27" s="22">
        <v>28</v>
      </c>
      <c r="AX27" s="22">
        <v>202</v>
      </c>
      <c r="AY27" s="22">
        <v>1</v>
      </c>
      <c r="AZ27" s="22">
        <v>64</v>
      </c>
      <c r="BA27" s="22">
        <v>1</v>
      </c>
      <c r="BB27" s="22">
        <v>64</v>
      </c>
      <c r="BC27" s="22"/>
      <c r="BD27" s="22"/>
      <c r="BE27" s="22"/>
      <c r="BF27" s="22">
        <v>65</v>
      </c>
      <c r="BG27" s="22">
        <v>2</v>
      </c>
      <c r="BH27" s="22">
        <v>7</v>
      </c>
      <c r="BI27" s="22"/>
      <c r="BJ27" s="22"/>
      <c r="BK27" s="22"/>
      <c r="BL27" s="22"/>
      <c r="BM27" s="22"/>
      <c r="BN27" s="22">
        <v>71</v>
      </c>
      <c r="BO27" s="22"/>
      <c r="BP27" s="22">
        <v>6</v>
      </c>
      <c r="BQ27" s="22">
        <v>17706</v>
      </c>
      <c r="BR27" s="22">
        <v>565</v>
      </c>
      <c r="BS27" s="22">
        <v>3</v>
      </c>
      <c r="BT27" s="22"/>
      <c r="BU27" s="22">
        <v>126</v>
      </c>
      <c r="BV27" s="22"/>
      <c r="BW27" s="22">
        <v>47222</v>
      </c>
      <c r="BX27" s="22">
        <v>11734</v>
      </c>
      <c r="BY27" s="22">
        <v>37507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/>
      <c r="CP27" s="22">
        <v>27875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3</v>
      </c>
      <c r="DG27" s="22">
        <v>3063</v>
      </c>
      <c r="DH27" s="22"/>
      <c r="DI27" s="22"/>
      <c r="DJ27" s="22">
        <v>7338</v>
      </c>
      <c r="DK27" s="22"/>
      <c r="DL27" s="22"/>
      <c r="DM27" s="22">
        <v>64</v>
      </c>
      <c r="DN27" s="22"/>
      <c r="DO27" s="22">
        <v>1227</v>
      </c>
      <c r="DP27" s="22"/>
      <c r="DQ27" s="22"/>
      <c r="DR27" s="22">
        <v>76</v>
      </c>
      <c r="DS27" s="22">
        <v>7862</v>
      </c>
      <c r="DT27" s="22">
        <v>4850</v>
      </c>
      <c r="DU27" s="22">
        <v>1642</v>
      </c>
      <c r="DV27" s="22"/>
      <c r="DW27" s="22">
        <v>2697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346</v>
      </c>
      <c r="EL27" s="22">
        <v>2091</v>
      </c>
      <c r="EM27" s="22">
        <v>248</v>
      </c>
      <c r="EN27" s="22"/>
      <c r="EO27" s="22">
        <v>2541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134</v>
      </c>
      <c r="I28" s="24" t="s">
        <v>123</v>
      </c>
      <c r="J28" s="25">
        <f>(J27/J10)*100</f>
        <v>5.7941802778018997E-2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136</v>
      </c>
      <c r="I29" s="21" t="s">
        <v>121</v>
      </c>
      <c r="J29" s="22">
        <f>SUM(K29:BZ29)</f>
        <v>398430</v>
      </c>
      <c r="K29" s="22">
        <v>12845</v>
      </c>
      <c r="L29" s="22">
        <v>433</v>
      </c>
      <c r="M29" s="22">
        <v>2380</v>
      </c>
      <c r="N29" s="22"/>
      <c r="O29" s="22"/>
      <c r="P29" s="22"/>
      <c r="Q29" s="22">
        <v>1</v>
      </c>
      <c r="R29" s="22">
        <v>211</v>
      </c>
      <c r="S29" s="22">
        <v>305</v>
      </c>
      <c r="T29" s="22"/>
      <c r="U29" s="22"/>
      <c r="V29" s="22">
        <v>2361</v>
      </c>
      <c r="W29" s="22">
        <v>23359</v>
      </c>
      <c r="X29" s="22">
        <v>30635</v>
      </c>
      <c r="Y29" s="22">
        <v>5872</v>
      </c>
      <c r="Z29" s="22"/>
      <c r="AA29" s="22">
        <v>18258</v>
      </c>
      <c r="AB29" s="22">
        <v>10112</v>
      </c>
      <c r="AC29" s="22">
        <v>3</v>
      </c>
      <c r="AD29" s="22"/>
      <c r="AE29" s="22"/>
      <c r="AF29" s="22"/>
      <c r="AG29" s="22"/>
      <c r="AH29" s="22"/>
      <c r="AI29" s="22"/>
      <c r="AJ29" s="22"/>
      <c r="AK29" s="22"/>
      <c r="AL29" s="22">
        <v>5813</v>
      </c>
      <c r="AM29" s="22">
        <v>320</v>
      </c>
      <c r="AN29" s="22">
        <v>21</v>
      </c>
      <c r="AO29" s="22">
        <v>4020</v>
      </c>
      <c r="AP29" s="22">
        <v>1263</v>
      </c>
      <c r="AQ29" s="22">
        <v>8101</v>
      </c>
      <c r="AR29" s="22">
        <v>133</v>
      </c>
      <c r="AS29" s="22">
        <v>536</v>
      </c>
      <c r="AT29" s="22">
        <v>314</v>
      </c>
      <c r="AU29" s="22">
        <v>103</v>
      </c>
      <c r="AV29" s="22">
        <v>3975</v>
      </c>
      <c r="AW29" s="22">
        <v>139</v>
      </c>
      <c r="AX29" s="22">
        <v>730</v>
      </c>
      <c r="AY29" s="22">
        <v>3</v>
      </c>
      <c r="AZ29" s="22">
        <v>130</v>
      </c>
      <c r="BA29" s="22"/>
      <c r="BB29" s="22"/>
      <c r="BC29" s="22"/>
      <c r="BD29" s="22">
        <v>2</v>
      </c>
      <c r="BE29" s="22"/>
      <c r="BF29" s="22">
        <v>96</v>
      </c>
      <c r="BG29" s="22">
        <v>3</v>
      </c>
      <c r="BH29" s="22">
        <v>8</v>
      </c>
      <c r="BI29" s="22"/>
      <c r="BJ29" s="22">
        <v>1</v>
      </c>
      <c r="BK29" s="22"/>
      <c r="BL29" s="22"/>
      <c r="BM29" s="22"/>
      <c r="BN29" s="22">
        <v>289</v>
      </c>
      <c r="BO29" s="22">
        <v>1</v>
      </c>
      <c r="BP29" s="22">
        <v>12</v>
      </c>
      <c r="BQ29" s="22">
        <v>31932</v>
      </c>
      <c r="BR29" s="22">
        <v>1450</v>
      </c>
      <c r="BS29" s="22">
        <v>22</v>
      </c>
      <c r="BT29" s="22">
        <v>1</v>
      </c>
      <c r="BU29" s="22">
        <v>291</v>
      </c>
      <c r="BV29" s="22"/>
      <c r="BW29" s="22">
        <v>109127</v>
      </c>
      <c r="BX29" s="22">
        <v>16452</v>
      </c>
      <c r="BY29" s="22">
        <v>106362</v>
      </c>
      <c r="BZ29" s="22">
        <v>5</v>
      </c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130</v>
      </c>
      <c r="CM29" s="22">
        <v>24151</v>
      </c>
      <c r="CN29" s="22"/>
      <c r="CO29" s="22">
        <v>60</v>
      </c>
      <c r="CP29" s="22">
        <v>53768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15</v>
      </c>
      <c r="DG29" s="22">
        <v>2993</v>
      </c>
      <c r="DH29" s="22"/>
      <c r="DI29" s="22">
        <v>14</v>
      </c>
      <c r="DJ29" s="22">
        <v>19459</v>
      </c>
      <c r="DK29" s="22"/>
      <c r="DL29" s="22"/>
      <c r="DM29" s="22"/>
      <c r="DN29" s="22"/>
      <c r="DO29" s="22">
        <v>3964</v>
      </c>
      <c r="DP29" s="22"/>
      <c r="DQ29" s="22"/>
      <c r="DR29" s="22">
        <v>348</v>
      </c>
      <c r="DS29" s="22">
        <v>21379</v>
      </c>
      <c r="DT29" s="22">
        <v>13394</v>
      </c>
      <c r="DU29" s="22">
        <v>4556</v>
      </c>
      <c r="DV29" s="22"/>
      <c r="DW29" s="22">
        <v>9144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1942</v>
      </c>
      <c r="EL29" s="22">
        <v>8475</v>
      </c>
      <c r="EM29" s="22">
        <v>1311</v>
      </c>
      <c r="EN29" s="22"/>
      <c r="EO29" s="22">
        <v>8712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137</v>
      </c>
      <c r="I30" s="24" t="s">
        <v>123</v>
      </c>
      <c r="J30" s="25">
        <f>(J29/J10)*100</f>
        <v>0.14064329174898937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138</v>
      </c>
      <c r="I31" s="21" t="s">
        <v>121</v>
      </c>
      <c r="J31" s="22">
        <f>SUM(K31:BZ31)</f>
        <v>800401</v>
      </c>
      <c r="K31" s="22">
        <v>1839</v>
      </c>
      <c r="L31" s="22">
        <v>73</v>
      </c>
      <c r="M31" s="22">
        <v>188</v>
      </c>
      <c r="N31" s="22"/>
      <c r="O31" s="22"/>
      <c r="P31" s="22"/>
      <c r="Q31" s="22"/>
      <c r="R31" s="22">
        <v>56</v>
      </c>
      <c r="S31" s="22">
        <v>99</v>
      </c>
      <c r="T31" s="22"/>
      <c r="U31" s="22"/>
      <c r="V31" s="22">
        <v>262</v>
      </c>
      <c r="W31" s="22">
        <v>2168</v>
      </c>
      <c r="X31" s="22">
        <v>2418</v>
      </c>
      <c r="Y31" s="22">
        <v>374</v>
      </c>
      <c r="Z31" s="22"/>
      <c r="AA31" s="22">
        <v>1130</v>
      </c>
      <c r="AB31" s="22">
        <v>1358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540</v>
      </c>
      <c r="AM31" s="22">
        <v>37</v>
      </c>
      <c r="AN31" s="22"/>
      <c r="AO31" s="22">
        <v>539</v>
      </c>
      <c r="AP31" s="22">
        <v>267</v>
      </c>
      <c r="AQ31" s="22">
        <v>1487</v>
      </c>
      <c r="AR31" s="22">
        <v>455</v>
      </c>
      <c r="AS31" s="22">
        <v>63</v>
      </c>
      <c r="AT31" s="22">
        <v>56</v>
      </c>
      <c r="AU31" s="22">
        <v>33</v>
      </c>
      <c r="AV31" s="22">
        <v>85</v>
      </c>
      <c r="AW31" s="22">
        <v>26</v>
      </c>
      <c r="AX31" s="22">
        <v>53</v>
      </c>
      <c r="AY31" s="22"/>
      <c r="AZ31" s="22">
        <v>34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18</v>
      </c>
      <c r="BI31" s="22"/>
      <c r="BJ31" s="22"/>
      <c r="BK31" s="22"/>
      <c r="BL31" s="22"/>
      <c r="BM31" s="22"/>
      <c r="BN31" s="22">
        <v>59</v>
      </c>
      <c r="BO31" s="22">
        <v>2</v>
      </c>
      <c r="BP31" s="22">
        <v>4</v>
      </c>
      <c r="BQ31" s="22">
        <v>2203</v>
      </c>
      <c r="BR31" s="22">
        <v>162</v>
      </c>
      <c r="BS31" s="22">
        <v>4</v>
      </c>
      <c r="BT31" s="22"/>
      <c r="BU31" s="22">
        <v>23</v>
      </c>
      <c r="BV31" s="22"/>
      <c r="BW31" s="22">
        <v>771905</v>
      </c>
      <c r="BX31" s="22">
        <v>2491</v>
      </c>
      <c r="BY31" s="22">
        <v>9861</v>
      </c>
      <c r="BZ31" s="22"/>
      <c r="CB31" s="22"/>
      <c r="CC31" s="22"/>
      <c r="CD31" s="22">
        <v>749613</v>
      </c>
      <c r="CE31" s="22"/>
      <c r="CF31" s="22">
        <v>78269</v>
      </c>
      <c r="CG31" s="22">
        <v>1180800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12854</v>
      </c>
      <c r="CQ31" s="22"/>
      <c r="CR31" s="22"/>
      <c r="CS31" s="22"/>
      <c r="CT31" s="22"/>
      <c r="CV31" s="22"/>
      <c r="CW31" s="22"/>
      <c r="CX31" s="22">
        <v>40218</v>
      </c>
      <c r="CY31" s="22"/>
      <c r="CZ31" s="22">
        <v>61878</v>
      </c>
      <c r="DA31" s="22">
        <v>620910</v>
      </c>
      <c r="DB31" s="22"/>
      <c r="DC31" s="22"/>
      <c r="DD31" s="22"/>
      <c r="DE31" s="22">
        <v>30368</v>
      </c>
      <c r="DF31" s="22"/>
      <c r="DG31" s="22">
        <v>250</v>
      </c>
      <c r="DH31" s="22"/>
      <c r="DI31" s="22"/>
      <c r="DJ31" s="22">
        <v>8188</v>
      </c>
      <c r="DK31" s="22"/>
      <c r="DL31" s="22"/>
      <c r="DM31" s="22"/>
      <c r="DN31" s="22"/>
      <c r="DO31" s="22">
        <v>472</v>
      </c>
      <c r="DP31" s="22"/>
      <c r="DQ31" s="22"/>
      <c r="DR31" s="22">
        <v>41</v>
      </c>
      <c r="DS31" s="22">
        <v>2061</v>
      </c>
      <c r="DT31" s="22">
        <v>905</v>
      </c>
      <c r="DU31" s="22">
        <v>259</v>
      </c>
      <c r="DV31" s="22"/>
      <c r="DW31" s="22">
        <v>1102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102</v>
      </c>
      <c r="EL31" s="22">
        <v>650</v>
      </c>
      <c r="EM31" s="22">
        <v>115</v>
      </c>
      <c r="EN31" s="22"/>
      <c r="EO31" s="22">
        <v>19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139</v>
      </c>
      <c r="I32" s="24" t="s">
        <v>123</v>
      </c>
      <c r="J32" s="25">
        <f>(J31/J10)*100</f>
        <v>0.2825365342950652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140</v>
      </c>
    </row>
    <row r="2" spans="7:78" ht="15" customHeight="1">
      <c r="G2" s="4" t="s">
        <v>162</v>
      </c>
      <c r="L2" s="13" t="s">
        <v>141</v>
      </c>
    </row>
    <row r="3" spans="7:78" hidden="1"/>
    <row r="4" spans="7:78" hidden="1"/>
    <row r="5" spans="7:78" hidden="1">
      <c r="G5" s="1" t="s">
        <v>163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142</v>
      </c>
      <c r="N9" s="10" t="s">
        <v>9</v>
      </c>
      <c r="O9" s="9" t="s">
        <v>143</v>
      </c>
      <c r="P9" s="10" t="s">
        <v>144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145</v>
      </c>
      <c r="AA9" s="10" t="s">
        <v>22</v>
      </c>
      <c r="AB9" s="12" t="s">
        <v>23</v>
      </c>
      <c r="AC9" s="11" t="s">
        <v>146</v>
      </c>
      <c r="AD9" s="11" t="s">
        <v>25</v>
      </c>
      <c r="AE9" s="11" t="s">
        <v>26</v>
      </c>
      <c r="AF9" s="11" t="s">
        <v>27</v>
      </c>
      <c r="AG9" s="11" t="s">
        <v>147</v>
      </c>
      <c r="AH9" s="11" t="s">
        <v>148</v>
      </c>
      <c r="AI9" s="11" t="s">
        <v>149</v>
      </c>
      <c r="AJ9" s="11" t="s">
        <v>31</v>
      </c>
      <c r="AK9" s="11" t="s">
        <v>150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151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119</v>
      </c>
      <c r="I10" s="17"/>
      <c r="J10" s="18">
        <f>SUM(K10:BZ10)</f>
        <v>982637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105772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4622</v>
      </c>
      <c r="AM10" s="18">
        <f t="shared" si="0"/>
        <v>5</v>
      </c>
      <c r="AN10" s="18">
        <f t="shared" si="0"/>
        <v>0</v>
      </c>
      <c r="AO10" s="18">
        <f t="shared" si="0"/>
        <v>673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17306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157533</v>
      </c>
      <c r="BX10" s="18">
        <f t="shared" si="3"/>
        <v>125</v>
      </c>
      <c r="BY10" s="18">
        <f t="shared" si="3"/>
        <v>696601</v>
      </c>
      <c r="BZ10" s="18">
        <f t="shared" si="3"/>
        <v>0</v>
      </c>
    </row>
    <row r="11" spans="7:78" s="19" customFormat="1" ht="30" customHeight="1">
      <c r="H11" s="20" t="s">
        <v>120</v>
      </c>
      <c r="I11" s="21" t="s">
        <v>121</v>
      </c>
      <c r="J11" s="22">
        <f>SUM(K11:BZ11)</f>
        <v>43746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4707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489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352</v>
      </c>
      <c r="BS11" s="22"/>
      <c r="BT11" s="22"/>
      <c r="BU11" s="22"/>
      <c r="BV11" s="22"/>
      <c r="BW11" s="22">
        <v>2413</v>
      </c>
      <c r="BX11" s="22">
        <v>3</v>
      </c>
      <c r="BY11" s="22">
        <v>35505</v>
      </c>
      <c r="BZ11" s="22"/>
    </row>
    <row r="12" spans="7:78" s="19" customFormat="1" ht="15" customHeight="1">
      <c r="H12" s="23" t="s">
        <v>122</v>
      </c>
      <c r="I12" s="24" t="s">
        <v>123</v>
      </c>
      <c r="J12" s="25">
        <f>(J11/J10)*100</f>
        <v>4.4518983103628296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124</v>
      </c>
      <c r="I13" s="21" t="s">
        <v>121</v>
      </c>
      <c r="J13" s="22">
        <f>SUM(K13:BZ13)</f>
        <v>66685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10994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315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632</v>
      </c>
      <c r="BS13" s="22"/>
      <c r="BT13" s="22"/>
      <c r="BU13" s="22"/>
      <c r="BV13" s="22"/>
      <c r="BW13" s="22">
        <v>1049</v>
      </c>
      <c r="BX13" s="22">
        <v>5</v>
      </c>
      <c r="BY13" s="22">
        <v>53660</v>
      </c>
      <c r="BZ13" s="22"/>
    </row>
    <row r="14" spans="7:78" s="19" customFormat="1" ht="15" customHeight="1">
      <c r="H14" s="23" t="s">
        <v>125</v>
      </c>
      <c r="I14" s="24" t="s">
        <v>123</v>
      </c>
      <c r="J14" s="25">
        <f>(J13/J10)*100</f>
        <v>6.7863310663042409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126</v>
      </c>
      <c r="I15" s="21" t="s">
        <v>121</v>
      </c>
      <c r="J15" s="22">
        <f>SUM(K15:BZ15)</f>
        <v>473935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33807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1175</v>
      </c>
      <c r="AM15" s="22"/>
      <c r="AN15" s="22"/>
      <c r="AO15" s="22">
        <v>132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10197</v>
      </c>
      <c r="BS15" s="22"/>
      <c r="BT15" s="22"/>
      <c r="BU15" s="22"/>
      <c r="BV15" s="22"/>
      <c r="BW15" s="22">
        <v>146076</v>
      </c>
      <c r="BX15" s="22">
        <v>37</v>
      </c>
      <c r="BY15" s="22">
        <v>282511</v>
      </c>
      <c r="BZ15" s="22"/>
    </row>
    <row r="16" spans="7:78" s="19" customFormat="1" ht="15" customHeight="1">
      <c r="H16" s="23" t="s">
        <v>124</v>
      </c>
      <c r="I16" s="24" t="s">
        <v>123</v>
      </c>
      <c r="J16" s="25">
        <f>(J15/J10)*100</f>
        <v>48.230933701865489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127</v>
      </c>
      <c r="I17" s="21" t="s">
        <v>121</v>
      </c>
      <c r="J17" s="22">
        <f>SUM(K17:BZ17)</f>
        <v>30417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3720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82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295</v>
      </c>
      <c r="BS17" s="22"/>
      <c r="BT17" s="22"/>
      <c r="BU17" s="22"/>
      <c r="BV17" s="22"/>
      <c r="BW17" s="22">
        <v>281</v>
      </c>
      <c r="BX17" s="22">
        <v>2</v>
      </c>
      <c r="BY17" s="22">
        <v>25989</v>
      </c>
      <c r="BZ17" s="22"/>
    </row>
    <row r="18" spans="8:78" s="19" customFormat="1" ht="15" customHeight="1">
      <c r="H18" s="23" t="s">
        <v>128</v>
      </c>
      <c r="I18" s="24" t="s">
        <v>123</v>
      </c>
      <c r="J18" s="25">
        <f>(J17/J10)*100</f>
        <v>3.095446232942582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125</v>
      </c>
      <c r="I19" s="21" t="s">
        <v>121</v>
      </c>
      <c r="J19" s="22">
        <f>SUM(K19:BZ19)</f>
        <v>18265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2705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47</v>
      </c>
      <c r="AM19" s="22"/>
      <c r="AN19" s="22"/>
      <c r="AO19" s="22">
        <v>18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273</v>
      </c>
      <c r="BS19" s="22"/>
      <c r="BT19" s="22"/>
      <c r="BU19" s="22"/>
      <c r="BV19" s="22"/>
      <c r="BW19" s="22">
        <v>216</v>
      </c>
      <c r="BX19" s="22"/>
      <c r="BY19" s="22">
        <v>15006</v>
      </c>
      <c r="BZ19" s="22"/>
    </row>
    <row r="20" spans="8:78" s="19" customFormat="1" ht="15" customHeight="1">
      <c r="H20" s="23" t="s">
        <v>129</v>
      </c>
      <c r="I20" s="24" t="s">
        <v>123</v>
      </c>
      <c r="J20" s="25">
        <f>(J19/J10)*100</f>
        <v>1.8587738910706599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124</v>
      </c>
      <c r="I21" s="21" t="s">
        <v>121</v>
      </c>
      <c r="J21" s="22">
        <f>SUM(K21:BZ21)</f>
        <v>86865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11603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413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1398</v>
      </c>
      <c r="BS21" s="22"/>
      <c r="BT21" s="22"/>
      <c r="BU21" s="22"/>
      <c r="BV21" s="22"/>
      <c r="BW21" s="22">
        <v>1571</v>
      </c>
      <c r="BX21" s="22">
        <v>1</v>
      </c>
      <c r="BY21" s="22">
        <v>71857</v>
      </c>
      <c r="BZ21" s="22"/>
    </row>
    <row r="22" spans="8:78" s="19" customFormat="1" ht="15" customHeight="1">
      <c r="H22" s="23" t="s">
        <v>130</v>
      </c>
      <c r="I22" s="24" t="s">
        <v>123</v>
      </c>
      <c r="J22" s="25">
        <f>(J21/J10)*100</f>
        <v>8.8399887242186068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131</v>
      </c>
      <c r="I23" s="21" t="s">
        <v>121</v>
      </c>
      <c r="J23" s="22">
        <f>SUM(K23:BZ23)</f>
        <v>114328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16097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864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2164</v>
      </c>
      <c r="BS23" s="22"/>
      <c r="BT23" s="22"/>
      <c r="BU23" s="22"/>
      <c r="BV23" s="22"/>
      <c r="BW23" s="22">
        <v>1936</v>
      </c>
      <c r="BX23" s="22">
        <v>51</v>
      </c>
      <c r="BY23" s="22">
        <v>93183</v>
      </c>
      <c r="BZ23" s="22"/>
    </row>
    <row r="24" spans="8:78" s="19" customFormat="1" ht="15" customHeight="1">
      <c r="H24" s="23" t="s">
        <v>132</v>
      </c>
      <c r="I24" s="24" t="s">
        <v>123</v>
      </c>
      <c r="J24" s="25">
        <f>(J23/J10)*100</f>
        <v>11.634815298019513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133</v>
      </c>
      <c r="I25" s="21" t="s">
        <v>121</v>
      </c>
      <c r="J25" s="22">
        <f>SUM(K25:BZ25)</f>
        <v>41463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7361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330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553</v>
      </c>
      <c r="BS25" s="22"/>
      <c r="BT25" s="22"/>
      <c r="BU25" s="22"/>
      <c r="BV25" s="22"/>
      <c r="BW25" s="22">
        <v>740</v>
      </c>
      <c r="BX25" s="22">
        <v>1</v>
      </c>
      <c r="BY25" s="22">
        <v>32448</v>
      </c>
      <c r="BZ25" s="22"/>
    </row>
    <row r="26" spans="8:78" s="19" customFormat="1" ht="15" customHeight="1">
      <c r="H26" s="23" t="s">
        <v>134</v>
      </c>
      <c r="I26" s="24" t="s">
        <v>123</v>
      </c>
      <c r="J26" s="25">
        <f>(J25/J10)*100</f>
        <v>4.2195642948515069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135</v>
      </c>
      <c r="I27" s="21" t="s">
        <v>121</v>
      </c>
      <c r="J27" s="22">
        <f>SUM(K27:BZ27)</f>
        <v>26515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3308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261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287</v>
      </c>
      <c r="BS27" s="22"/>
      <c r="BT27" s="22"/>
      <c r="BU27" s="22"/>
      <c r="BV27" s="22"/>
      <c r="BW27" s="22">
        <v>943</v>
      </c>
      <c r="BX27" s="22">
        <v>2</v>
      </c>
      <c r="BY27" s="22">
        <v>21706</v>
      </c>
      <c r="BZ27" s="22"/>
    </row>
    <row r="28" spans="8:78" s="19" customFormat="1" ht="15" customHeight="1">
      <c r="H28" s="23" t="s">
        <v>134</v>
      </c>
      <c r="I28" s="24" t="s">
        <v>123</v>
      </c>
      <c r="J28" s="25">
        <f>(J27/J10)*100</f>
        <v>2.6983514766897643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136</v>
      </c>
      <c r="I29" s="21" t="s">
        <v>121</v>
      </c>
      <c r="J29" s="22">
        <f>SUM(K29:BZ29)</f>
        <v>71642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10112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474</v>
      </c>
      <c r="AM29" s="22">
        <v>1</v>
      </c>
      <c r="AN29" s="22"/>
      <c r="AO29" s="22">
        <v>20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1013</v>
      </c>
      <c r="BS29" s="22"/>
      <c r="BT29" s="22"/>
      <c r="BU29" s="22"/>
      <c r="BV29" s="22"/>
      <c r="BW29" s="22">
        <v>1115</v>
      </c>
      <c r="BX29" s="22">
        <v>6</v>
      </c>
      <c r="BY29" s="22">
        <v>58901</v>
      </c>
      <c r="BZ29" s="22"/>
    </row>
    <row r="30" spans="8:78" s="19" customFormat="1" ht="15" customHeight="1">
      <c r="H30" s="23" t="s">
        <v>137</v>
      </c>
      <c r="I30" s="24" t="s">
        <v>123</v>
      </c>
      <c r="J30" s="25">
        <f>(J29/J10)*100</f>
        <v>7.290789986536228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138</v>
      </c>
      <c r="I31" s="21" t="s">
        <v>121</v>
      </c>
      <c r="J31" s="22">
        <f>SUM(K31:BZ31)</f>
        <v>8776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1358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172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142</v>
      </c>
      <c r="BS31" s="22"/>
      <c r="BT31" s="22"/>
      <c r="BU31" s="22"/>
      <c r="BV31" s="22"/>
      <c r="BW31" s="22">
        <v>1193</v>
      </c>
      <c r="BX31" s="22">
        <v>17</v>
      </c>
      <c r="BY31" s="22">
        <v>5835</v>
      </c>
      <c r="BZ31" s="22"/>
    </row>
    <row r="32" spans="8:78" s="19" customFormat="1" ht="15" customHeight="1">
      <c r="H32" s="23" t="s">
        <v>139</v>
      </c>
      <c r="I32" s="24" t="s">
        <v>123</v>
      </c>
      <c r="J32" s="25">
        <f>(J31/J10)*100</f>
        <v>0.8931070171385771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152</v>
      </c>
    </row>
    <row r="2" spans="7:78" ht="15" customHeight="1">
      <c r="G2" s="4" t="s">
        <v>162</v>
      </c>
      <c r="L2" s="13" t="s">
        <v>153</v>
      </c>
    </row>
    <row r="3" spans="7:78" hidden="1"/>
    <row r="4" spans="7:78" hidden="1"/>
    <row r="5" spans="7:78" hidden="1">
      <c r="G5" s="1" t="s">
        <v>163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154</v>
      </c>
      <c r="N9" s="10" t="s">
        <v>9</v>
      </c>
      <c r="O9" s="9" t="s">
        <v>143</v>
      </c>
      <c r="P9" s="10" t="s">
        <v>11</v>
      </c>
      <c r="Q9" s="9" t="s">
        <v>155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145</v>
      </c>
      <c r="AA9" s="10" t="s">
        <v>156</v>
      </c>
      <c r="AB9" s="12" t="s">
        <v>157</v>
      </c>
      <c r="AC9" s="11" t="s">
        <v>24</v>
      </c>
      <c r="AD9" s="11" t="s">
        <v>158</v>
      </c>
      <c r="AE9" s="11" t="s">
        <v>159</v>
      </c>
      <c r="AF9" s="11" t="s">
        <v>27</v>
      </c>
      <c r="AG9" s="11" t="s">
        <v>147</v>
      </c>
      <c r="AH9" s="11" t="s">
        <v>148</v>
      </c>
      <c r="AI9" s="11" t="s">
        <v>149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151</v>
      </c>
      <c r="BI9" s="9" t="s">
        <v>56</v>
      </c>
      <c r="BJ9" s="9" t="s">
        <v>57</v>
      </c>
      <c r="BK9" s="9" t="s">
        <v>58</v>
      </c>
      <c r="BL9" s="9" t="s">
        <v>160</v>
      </c>
      <c r="BM9" s="9" t="s">
        <v>60</v>
      </c>
      <c r="BN9" s="12" t="s">
        <v>161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119</v>
      </c>
      <c r="I10" s="17"/>
      <c r="J10" s="18">
        <f>SUM(K10:BZ10)</f>
        <v>9996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128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30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156</v>
      </c>
      <c r="BX10" s="18">
        <f t="shared" si="3"/>
        <v>5</v>
      </c>
      <c r="BY10" s="18">
        <f t="shared" si="3"/>
        <v>9675</v>
      </c>
      <c r="BZ10" s="18">
        <f t="shared" si="3"/>
        <v>0</v>
      </c>
    </row>
    <row r="11" spans="7:78" s="19" customFormat="1" ht="30" customHeight="1">
      <c r="H11" s="20" t="s">
        <v>120</v>
      </c>
      <c r="I11" s="21" t="s">
        <v>121</v>
      </c>
      <c r="J11" s="22">
        <f>SUM(K11:BZ11)</f>
        <v>679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673</v>
      </c>
      <c r="BZ11" s="22"/>
    </row>
    <row r="12" spans="7:78" s="19" customFormat="1" ht="15" customHeight="1">
      <c r="H12" s="23" t="s">
        <v>122</v>
      </c>
      <c r="I12" s="24" t="s">
        <v>123</v>
      </c>
      <c r="J12" s="25">
        <f>(J11/J10)*100</f>
        <v>6.7927170868347337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124</v>
      </c>
      <c r="I13" s="21" t="s">
        <v>121</v>
      </c>
      <c r="J13" s="22">
        <f>SUM(K13:BZ13)</f>
        <v>988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15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7</v>
      </c>
      <c r="BS13" s="22"/>
      <c r="BT13" s="22"/>
      <c r="BU13" s="22"/>
      <c r="BV13" s="22"/>
      <c r="BW13" s="22">
        <v>13</v>
      </c>
      <c r="BX13" s="22"/>
      <c r="BY13" s="22">
        <v>953</v>
      </c>
      <c r="BZ13" s="22"/>
    </row>
    <row r="14" spans="7:78" s="19" customFormat="1" ht="15" customHeight="1">
      <c r="H14" s="23" t="s">
        <v>125</v>
      </c>
      <c r="I14" s="24" t="s">
        <v>123</v>
      </c>
      <c r="J14" s="25">
        <f>(J13/J10)*100</f>
        <v>9.8839535814325732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126</v>
      </c>
      <c r="I15" s="21" t="s">
        <v>121</v>
      </c>
      <c r="J15" s="22">
        <f>SUM(K15:BZ15)</f>
        <v>3531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12</v>
      </c>
      <c r="BS15" s="22"/>
      <c r="BT15" s="22"/>
      <c r="BU15" s="22"/>
      <c r="BV15" s="22"/>
      <c r="BW15" s="22">
        <v>24</v>
      </c>
      <c r="BX15" s="22"/>
      <c r="BY15" s="22">
        <v>3482</v>
      </c>
      <c r="BZ15" s="22"/>
    </row>
    <row r="16" spans="7:78" s="19" customFormat="1" ht="15" customHeight="1">
      <c r="H16" s="23" t="s">
        <v>124</v>
      </c>
      <c r="I16" s="24" t="s">
        <v>123</v>
      </c>
      <c r="J16" s="25">
        <f>(J15/J10)*100</f>
        <v>35.324129651860744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127</v>
      </c>
      <c r="I17" s="21" t="s">
        <v>121</v>
      </c>
      <c r="J17" s="22">
        <f>SUM(K17:BZ17)</f>
        <v>580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9</v>
      </c>
      <c r="BX17" s="22"/>
      <c r="BY17" s="22">
        <v>562</v>
      </c>
      <c r="BZ17" s="22"/>
    </row>
    <row r="18" spans="8:78" s="19" customFormat="1" ht="15" customHeight="1">
      <c r="H18" s="23" t="s">
        <v>128</v>
      </c>
      <c r="I18" s="24" t="s">
        <v>123</v>
      </c>
      <c r="J18" s="25">
        <f>(J17/J10)*100</f>
        <v>5.8023209283713486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125</v>
      </c>
      <c r="I19" s="21" t="s">
        <v>121</v>
      </c>
      <c r="J19" s="22">
        <f>SUM(K19:BZ19)</f>
        <v>276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266</v>
      </c>
      <c r="BZ19" s="22"/>
    </row>
    <row r="20" spans="8:78" s="19" customFormat="1" ht="15" customHeight="1">
      <c r="H20" s="23" t="s">
        <v>129</v>
      </c>
      <c r="I20" s="24" t="s">
        <v>123</v>
      </c>
      <c r="J20" s="25">
        <f>(J19/J10)*100</f>
        <v>2.7611044417767108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124</v>
      </c>
      <c r="I21" s="21" t="s">
        <v>121</v>
      </c>
      <c r="J21" s="22">
        <f>SUM(K21:BZ21)</f>
        <v>1294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10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4</v>
      </c>
      <c r="BS21" s="22"/>
      <c r="BT21" s="22"/>
      <c r="BU21" s="22"/>
      <c r="BV21" s="22"/>
      <c r="BW21" s="22">
        <v>13</v>
      </c>
      <c r="BX21" s="22"/>
      <c r="BY21" s="22">
        <v>1267</v>
      </c>
      <c r="BZ21" s="22"/>
    </row>
    <row r="22" spans="8:78" s="19" customFormat="1" ht="15" customHeight="1">
      <c r="H22" s="23" t="s">
        <v>130</v>
      </c>
      <c r="I22" s="24" t="s">
        <v>123</v>
      </c>
      <c r="J22" s="25">
        <f>(J21/J10)*100</f>
        <v>12.945178071228492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131</v>
      </c>
      <c r="I23" s="21" t="s">
        <v>121</v>
      </c>
      <c r="J23" s="22">
        <f>SUM(K23:BZ23)</f>
        <v>1210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11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1</v>
      </c>
      <c r="BS23" s="22"/>
      <c r="BT23" s="22"/>
      <c r="BU23" s="22"/>
      <c r="BV23" s="22"/>
      <c r="BW23" s="22">
        <v>10</v>
      </c>
      <c r="BX23" s="22">
        <v>5</v>
      </c>
      <c r="BY23" s="22">
        <v>1182</v>
      </c>
      <c r="BZ23" s="22"/>
    </row>
    <row r="24" spans="8:78" s="19" customFormat="1" ht="15" customHeight="1">
      <c r="H24" s="23" t="s">
        <v>132</v>
      </c>
      <c r="I24" s="24" t="s">
        <v>123</v>
      </c>
      <c r="J24" s="25">
        <f>(J23/J10)*100</f>
        <v>12.10484193677471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133</v>
      </c>
      <c r="I25" s="21" t="s">
        <v>121</v>
      </c>
      <c r="J25" s="22">
        <f>SUM(K25:BZ25)</f>
        <v>460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12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>
        <v>12</v>
      </c>
      <c r="BX25" s="22"/>
      <c r="BY25" s="22">
        <v>436</v>
      </c>
      <c r="BZ25" s="22"/>
    </row>
    <row r="26" spans="8:78" s="19" customFormat="1" ht="15" customHeight="1">
      <c r="H26" s="23" t="s">
        <v>134</v>
      </c>
      <c r="I26" s="24" t="s">
        <v>123</v>
      </c>
      <c r="J26" s="25">
        <f>(J25/J10)*100</f>
        <v>4.601840736294518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135</v>
      </c>
      <c r="I27" s="21" t="s">
        <v>121</v>
      </c>
      <c r="J27" s="22">
        <f>SUM(K27:BZ27)</f>
        <v>262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33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>
        <v>44</v>
      </c>
      <c r="BX27" s="22"/>
      <c r="BY27" s="22">
        <v>185</v>
      </c>
      <c r="BZ27" s="22"/>
    </row>
    <row r="28" spans="8:78" s="19" customFormat="1" ht="15" customHeight="1">
      <c r="H28" s="23" t="s">
        <v>134</v>
      </c>
      <c r="I28" s="24" t="s">
        <v>123</v>
      </c>
      <c r="J28" s="25">
        <f>(J27/J10)*100</f>
        <v>2.6210484193677472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136</v>
      </c>
      <c r="I29" s="21" t="s">
        <v>121</v>
      </c>
      <c r="J29" s="22">
        <f>SUM(K29:BZ29)</f>
        <v>664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</v>
      </c>
      <c r="BS29" s="22"/>
      <c r="BT29" s="22"/>
      <c r="BU29" s="22"/>
      <c r="BV29" s="22"/>
      <c r="BW29" s="22">
        <v>23</v>
      </c>
      <c r="BX29" s="22"/>
      <c r="BY29" s="22">
        <v>620</v>
      </c>
      <c r="BZ29" s="22"/>
    </row>
    <row r="30" spans="8:78" s="19" customFormat="1" ht="15" customHeight="1">
      <c r="H30" s="23" t="s">
        <v>137</v>
      </c>
      <c r="I30" s="24" t="s">
        <v>123</v>
      </c>
      <c r="J30" s="25">
        <f>(J29/J10)*100</f>
        <v>6.6426570628251298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138</v>
      </c>
      <c r="I31" s="21" t="s">
        <v>121</v>
      </c>
      <c r="J31" s="22">
        <f>SUM(K31:BZ31)</f>
        <v>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49</v>
      </c>
      <c r="BZ31" s="22"/>
    </row>
    <row r="32" spans="8:78" s="19" customFormat="1" ht="15" customHeight="1">
      <c r="H32" s="23" t="s">
        <v>139</v>
      </c>
      <c r="I32" s="24" t="s">
        <v>123</v>
      </c>
      <c r="J32" s="25">
        <f>(J31/J10)*100</f>
        <v>0.52020808323329326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2021-09-01T01:52:30Z</dcterms:created>
  <dcterms:modified xsi:type="dcterms:W3CDTF">2021-09-01T01:56:17Z</dcterms:modified>
</cp:coreProperties>
</file>