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MyDocument\"/>
    </mc:Choice>
  </mc:AlternateContent>
  <bookViews>
    <workbookView xWindow="0" yWindow="0" windowWidth="19200" windowHeight="891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J26" i="6" s="1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 s="1"/>
  <c r="K10" i="4"/>
  <c r="J18" i="6" l="1"/>
  <c r="J30" i="6"/>
  <c r="J22" i="6"/>
  <c r="J12" i="6"/>
  <c r="J24" i="6"/>
  <c r="J16" i="6"/>
  <c r="J28" i="6"/>
  <c r="J30" i="5"/>
  <c r="J14" i="5"/>
  <c r="J18" i="5"/>
  <c r="J22" i="5"/>
  <c r="J10" i="5"/>
  <c r="J16" i="5" s="1"/>
  <c r="J12" i="5"/>
  <c r="J24" i="5"/>
  <c r="J16" i="4"/>
  <c r="J28" i="4"/>
  <c r="J18" i="4"/>
  <c r="J30" i="4"/>
  <c r="J20" i="4"/>
  <c r="J32" i="4"/>
  <c r="J22" i="4"/>
  <c r="J12" i="4"/>
  <c r="J24" i="4"/>
  <c r="J14" i="4"/>
  <c r="J26" i="4"/>
  <c r="J32" i="6"/>
  <c r="J20" i="6"/>
  <c r="J14" i="6"/>
  <c r="J32" i="5"/>
  <c r="J28" i="5" l="1"/>
  <c r="J20" i="5"/>
  <c r="J26" i="5"/>
</calcChain>
</file>

<file path=xl/sharedStrings.xml><?xml version="1.0" encoding="utf-8"?>
<sst xmlns="http://schemas.openxmlformats.org/spreadsheetml/2006/main" count="438" uniqueCount="159">
  <si>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</si>
  <si>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</si>
  <si>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</si>
  <si>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</si>
  <si>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</si>
  <si>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</si>
  <si>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</si>
  <si>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</si>
  <si>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</si>
  <si>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</si>
  <si>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</si>
  <si>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</si>
  <si>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</si>
  <si>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</si>
  <si>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</si>
  <si>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</si>
  <si>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</si>
  <si>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</si>
  <si>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</si>
  <si>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</si>
  <si>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</si>
  <si>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</si>
  <si>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</si>
  <si>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</si>
  <si>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</si>
  <si>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</si>
  <si>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</si>
  <si>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</si>
  <si>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</si>
  <si>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</si>
  <si>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</si>
  <si>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</si>
  <si>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</si>
  <si>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</si>
  <si>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</si>
  <si>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</si>
  <si>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</si>
  <si>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</si>
  <si>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</si>
  <si>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</si>
  <si>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</si>
  <si>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</si>
  <si>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</si>
  <si>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</si>
  <si>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</si>
  <si>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</si>
  <si>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</si>
  <si>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</si>
  <si>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</si>
  <si>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</si>
  <si>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</si>
  <si>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</si>
  <si>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</si>
  <si>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</si>
  <si>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</si>
  <si>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</si>
  <si>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</si>
  <si>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</si>
  <si>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</si>
  <si>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</si>
  <si>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</si>
  <si>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</si>
  <si>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</si>
  <si>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</si>
  <si>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</si>
  <si>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</si>
  <si>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</si>
  <si>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</si>
  <si>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</si>
  <si>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</si>
  <si>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</si>
  <si>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</si>
  <si>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</si>
  <si>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</si>
  <si>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</si>
  <si>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</si>
  <si>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</si>
  <si>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</si>
  <si>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</si>
  <si>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</si>
  <si>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</si>
  <si>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</si>
  <si>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</si>
  <si>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</si>
  <si>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</si>
  <si>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</si>
  <si>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</si>
  <si>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</si>
  <si>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</si>
  <si>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</si>
  <si>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</si>
  <si>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</si>
  <si>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</si>
  <si>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</si>
  <si>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</si>
  <si>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広帯域移動無線　　　
　　　アクセスシステム
　　　（eＭＴＣ端末以外）＆
　　　ローカル５Ｇの端末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</si>
  <si>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</si>
  <si>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</si>
  <si>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</si>
  <si>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</si>
  <si>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</si>
  <si>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</si>
  <si>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</si>
  <si>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</si>
  <si>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</si>
  <si>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</si>
  <si>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</si>
  <si>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</si>
  <si>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</si>
  <si>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</si>
  <si>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</si>
  <si>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</si>
  <si>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</si>
  <si>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</si>
  <si>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</si>
  <si>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</si>
  <si>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  広帯域移動無線
　　　  アクセスシステム＆
　　　  ローカル５Ｇの基地局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</si>
  <si>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</si>
  <si>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</si>
  <si>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</si>
  <si>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</si>
  <si>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</si>
  <si>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</si>
  <si>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</si>
  <si>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</si>
  <si>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</si>
  <si>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</si>
  <si>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</si>
  <si>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</si>
  <si>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</si>
  <si>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</si>
  <si>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</si>
  <si>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</si>
  <si>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</si>
  <si>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</si>
  <si>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</si>
  <si>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</si>
  <si>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</si>
  <si>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</si>
  <si>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</si>
  <si>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</si>
  <si>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</si>
  <si>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特定以外の
地上基幹放送試験局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</si>
  <si>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</si>
  <si>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</si>
  <si>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</si>
  <si>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</si>
  <si>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</si>
  <si>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携帯移動地球局</t>
    <phoneticPr fontId="5"/>
  </si>
  <si>
    <t>衛星基幹放送局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</si>
  <si>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</si>
  <si>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</si>
  <si>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</si>
  <si>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</si>
  <si>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地上一般放送局</t>
    <phoneticPr fontId="5"/>
  </si>
  <si>
    <t>　　広帯域移動無線
　　アクセスシステム＆
　　ローカル５Ｇの基地局</t>
    <phoneticPr fontId="5"/>
  </si>
  <si>
    <t>　　ローカル５Ｇの基地局
　　(その他／他者土地利用)</t>
    <phoneticPr fontId="5"/>
  </si>
  <si>
    <t>（令和　４年　７月末時点：全国）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</si>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</sst>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157</v>
      </c>
      <c r="K2" s="1" t="s">
        <v>2</v>
      </c>
      <c r="CB2" s="5"/>
    </row>
    <row r="3" spans="7:157" hidden="1"/>
    <row r="4" spans="7:157" hidden="1"/>
    <row r="5" spans="7:157" hidden="1">
      <c r="G5" s="1" t="s">
        <v>158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77</v>
      </c>
      <c r="DA9" s="10" t="s">
        <v>94</v>
      </c>
      <c r="DB9" s="10" t="s">
        <v>79</v>
      </c>
      <c r="DC9" s="11" t="s">
        <v>80</v>
      </c>
      <c r="DD9" s="11" t="s">
        <v>81</v>
      </c>
      <c r="DE9" s="11" t="s">
        <v>82</v>
      </c>
      <c r="DF9" s="10" t="s">
        <v>83</v>
      </c>
      <c r="DG9" s="14" t="s">
        <v>95</v>
      </c>
      <c r="DH9" s="11" t="s">
        <v>85</v>
      </c>
      <c r="DI9" s="11" t="s">
        <v>86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96</v>
      </c>
      <c r="DP9" s="12" t="s">
        <v>93</v>
      </c>
      <c r="DQ9" s="9" t="s">
        <v>97</v>
      </c>
      <c r="DR9" s="11" t="s">
        <v>98</v>
      </c>
      <c r="DS9" s="11" t="s">
        <v>99</v>
      </c>
      <c r="DT9" s="11" t="s">
        <v>100</v>
      </c>
      <c r="DU9" s="10" t="s">
        <v>101</v>
      </c>
      <c r="DV9" s="10" t="s">
        <v>102</v>
      </c>
      <c r="DW9" s="10" t="s">
        <v>103</v>
      </c>
      <c r="DX9" s="10" t="s">
        <v>104</v>
      </c>
      <c r="DY9" s="10" t="s">
        <v>105</v>
      </c>
      <c r="DZ9" s="11" t="s">
        <v>106</v>
      </c>
      <c r="EA9" s="11" t="s">
        <v>107</v>
      </c>
      <c r="EB9" s="11" t="s">
        <v>108</v>
      </c>
      <c r="EC9" s="11" t="s">
        <v>109</v>
      </c>
      <c r="ED9" s="11" t="s">
        <v>110</v>
      </c>
      <c r="EE9" s="11" t="s">
        <v>111</v>
      </c>
      <c r="EF9" s="11" t="s">
        <v>112</v>
      </c>
      <c r="EG9" s="11" t="s">
        <v>113</v>
      </c>
      <c r="EH9" s="11" t="s">
        <v>114</v>
      </c>
      <c r="EI9" s="12" t="s">
        <v>115</v>
      </c>
      <c r="EJ9" s="11" t="s">
        <v>98</v>
      </c>
      <c r="EK9" s="11" t="s">
        <v>99</v>
      </c>
      <c r="EL9" s="11" t="s">
        <v>100</v>
      </c>
      <c r="EM9" s="10" t="s">
        <v>101</v>
      </c>
      <c r="EN9" s="10" t="s">
        <v>102</v>
      </c>
      <c r="EO9" s="10" t="s">
        <v>103</v>
      </c>
      <c r="EP9" s="10" t="s">
        <v>116</v>
      </c>
      <c r="EQ9" s="10" t="s">
        <v>105</v>
      </c>
      <c r="ER9" s="11" t="s">
        <v>106</v>
      </c>
      <c r="ES9" s="11" t="s">
        <v>107</v>
      </c>
      <c r="ET9" s="11" t="s">
        <v>117</v>
      </c>
      <c r="EU9" s="11" t="s">
        <v>109</v>
      </c>
      <c r="EV9" s="11" t="s">
        <v>118</v>
      </c>
      <c r="EW9" s="11" t="s">
        <v>111</v>
      </c>
      <c r="EX9" s="11" t="s">
        <v>112</v>
      </c>
      <c r="EY9" s="11" t="s">
        <v>113</v>
      </c>
      <c r="EZ9" s="11" t="s">
        <v>114</v>
      </c>
      <c r="FA9" s="12" t="s">
        <v>115</v>
      </c>
    </row>
    <row r="10" spans="7:157" s="15" customFormat="1" ht="15" customHeight="1">
      <c r="H10" s="16" t="s">
        <v>119</v>
      </c>
      <c r="I10" s="17"/>
      <c r="J10" s="18">
        <f>SUM(K10:BZ10)</f>
        <v>289506214</v>
      </c>
      <c r="K10" s="18">
        <f>SUM(K11:K32)</f>
        <v>96289</v>
      </c>
      <c r="L10" s="18">
        <f t="shared" ref="L10:BW10" si="0">SUM(L11:L32)</f>
        <v>2889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262</v>
      </c>
      <c r="R10" s="18">
        <f t="shared" si="0"/>
        <v>1162</v>
      </c>
      <c r="S10" s="18">
        <f t="shared" si="0"/>
        <v>2223</v>
      </c>
      <c r="T10" s="18">
        <f t="shared" si="0"/>
        <v>0</v>
      </c>
      <c r="U10" s="18">
        <f t="shared" si="0"/>
        <v>0</v>
      </c>
      <c r="V10" s="18">
        <f t="shared" si="0"/>
        <v>63494</v>
      </c>
      <c r="W10" s="18">
        <f t="shared" si="0"/>
        <v>204871</v>
      </c>
      <c r="X10" s="18">
        <f t="shared" si="0"/>
        <v>473840</v>
      </c>
      <c r="Y10" s="18">
        <f t="shared" si="0"/>
        <v>37887</v>
      </c>
      <c r="Z10" s="18">
        <f t="shared" si="0"/>
        <v>4</v>
      </c>
      <c r="AA10" s="18">
        <f t="shared" si="0"/>
        <v>134774</v>
      </c>
      <c r="AB10" s="18">
        <f t="shared" si="0"/>
        <v>100890</v>
      </c>
      <c r="AC10" s="18">
        <f t="shared" si="0"/>
        <v>137</v>
      </c>
      <c r="AD10" s="18">
        <f t="shared" si="0"/>
        <v>85</v>
      </c>
      <c r="AE10" s="18">
        <f t="shared" si="0"/>
        <v>18</v>
      </c>
      <c r="AF10" s="18">
        <f t="shared" si="0"/>
        <v>50</v>
      </c>
      <c r="AG10" s="18">
        <f t="shared" si="0"/>
        <v>0</v>
      </c>
      <c r="AH10" s="18">
        <f t="shared" si="0"/>
        <v>29</v>
      </c>
      <c r="AI10" s="18">
        <f t="shared" si="0"/>
        <v>2</v>
      </c>
      <c r="AJ10" s="18">
        <f t="shared" si="0"/>
        <v>0</v>
      </c>
      <c r="AK10" s="18">
        <f t="shared" si="0"/>
        <v>0</v>
      </c>
      <c r="AL10" s="18">
        <f t="shared" si="0"/>
        <v>58385</v>
      </c>
      <c r="AM10" s="18">
        <f t="shared" si="0"/>
        <v>2771</v>
      </c>
      <c r="AN10" s="18">
        <f t="shared" si="0"/>
        <v>97</v>
      </c>
      <c r="AO10" s="18">
        <f t="shared" si="0"/>
        <v>26774</v>
      </c>
      <c r="AP10" s="18">
        <f t="shared" si="0"/>
        <v>6192</v>
      </c>
      <c r="AQ10" s="18">
        <f t="shared" si="0"/>
        <v>43737</v>
      </c>
      <c r="AR10" s="18">
        <f t="shared" si="0"/>
        <v>1354</v>
      </c>
      <c r="AS10" s="18">
        <f t="shared" si="0"/>
        <v>4064</v>
      </c>
      <c r="AT10" s="18">
        <f t="shared" si="0"/>
        <v>2678</v>
      </c>
      <c r="AU10" s="18">
        <f t="shared" si="0"/>
        <v>482</v>
      </c>
      <c r="AV10" s="18">
        <f t="shared" si="0"/>
        <v>13490</v>
      </c>
      <c r="AW10" s="18">
        <f t="shared" si="0"/>
        <v>843</v>
      </c>
      <c r="AX10" s="18">
        <f t="shared" si="0"/>
        <v>5856</v>
      </c>
      <c r="AY10" s="18">
        <f t="shared" si="0"/>
        <v>23</v>
      </c>
      <c r="AZ10" s="18">
        <f t="shared" si="0"/>
        <v>1641</v>
      </c>
      <c r="BA10" s="18">
        <f t="shared" si="0"/>
        <v>56</v>
      </c>
      <c r="BB10" s="18">
        <f t="shared" si="0"/>
        <v>13576</v>
      </c>
      <c r="BC10" s="18">
        <f t="shared" si="0"/>
        <v>14</v>
      </c>
      <c r="BD10" s="18">
        <f t="shared" si="0"/>
        <v>696</v>
      </c>
      <c r="BE10" s="18">
        <f t="shared" si="0"/>
        <v>0</v>
      </c>
      <c r="BF10" s="18">
        <f t="shared" si="0"/>
        <v>958</v>
      </c>
      <c r="BG10" s="18">
        <f t="shared" si="0"/>
        <v>66</v>
      </c>
      <c r="BH10" s="18">
        <f t="shared" si="0"/>
        <v>131670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7667</v>
      </c>
      <c r="BO10" s="18">
        <f>SUM(BO11:BO32)</f>
        <v>61</v>
      </c>
      <c r="BP10" s="18">
        <f t="shared" si="0"/>
        <v>300</v>
      </c>
      <c r="BQ10" s="18">
        <f t="shared" si="0"/>
        <v>376284</v>
      </c>
      <c r="BR10" s="18">
        <f t="shared" si="0"/>
        <v>26302</v>
      </c>
      <c r="BS10" s="18">
        <f t="shared" si="0"/>
        <v>464</v>
      </c>
      <c r="BT10" s="18">
        <f t="shared" si="0"/>
        <v>2</v>
      </c>
      <c r="BU10" s="18">
        <f t="shared" si="0"/>
        <v>1015</v>
      </c>
      <c r="BV10" s="18">
        <f t="shared" si="0"/>
        <v>0</v>
      </c>
      <c r="BW10" s="18">
        <f t="shared" si="0"/>
        <v>286117447</v>
      </c>
      <c r="BX10" s="18">
        <f t="shared" ref="BX10:CM10" si="1">SUM(BX11:BX32)</f>
        <v>96323</v>
      </c>
      <c r="BY10" s="18">
        <f t="shared" si="1"/>
        <v>1432961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106606200</v>
      </c>
      <c r="CD10" s="18">
        <f t="shared" si="2"/>
        <v>251799468</v>
      </c>
      <c r="CE10" s="18">
        <f t="shared" si="2"/>
        <v>18000</v>
      </c>
      <c r="CF10" s="18">
        <f t="shared" si="2"/>
        <v>167338800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122502300</v>
      </c>
      <c r="CL10" s="18">
        <f t="shared" si="2"/>
        <v>10817</v>
      </c>
      <c r="CM10" s="18">
        <f t="shared" si="2"/>
        <v>102007857</v>
      </c>
      <c r="CN10" s="18">
        <f t="shared" si="2"/>
        <v>0</v>
      </c>
      <c r="CO10" s="18">
        <f t="shared" si="2"/>
        <v>201911</v>
      </c>
      <c r="CP10" s="18">
        <f t="shared" si="2"/>
        <v>1606160</v>
      </c>
      <c r="CQ10" s="18">
        <f t="shared" si="2"/>
        <v>0</v>
      </c>
      <c r="CR10" s="18">
        <f t="shared" si="2"/>
        <v>361832</v>
      </c>
      <c r="CS10" s="18">
        <f t="shared" si="2"/>
        <v>0</v>
      </c>
      <c r="CT10" s="18">
        <f>SUM(CT11:CT32)</f>
        <v>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25280438</v>
      </c>
      <c r="CY10" s="18">
        <f t="shared" si="3"/>
        <v>15794276</v>
      </c>
      <c r="CZ10" s="18">
        <f t="shared" si="3"/>
        <v>370</v>
      </c>
      <c r="DA10" s="18">
        <f t="shared" si="3"/>
        <v>83030264</v>
      </c>
      <c r="DB10" s="18">
        <f t="shared" si="3"/>
        <v>56443630</v>
      </c>
      <c r="DC10" s="18">
        <f t="shared" si="3"/>
        <v>2030017</v>
      </c>
      <c r="DD10" s="18">
        <f t="shared" si="3"/>
        <v>16464</v>
      </c>
      <c r="DE10" s="18">
        <f t="shared" si="3"/>
        <v>2748365</v>
      </c>
      <c r="DF10" s="18">
        <f t="shared" si="3"/>
        <v>16919612</v>
      </c>
      <c r="DG10" s="18">
        <f t="shared" si="3"/>
        <v>729</v>
      </c>
      <c r="DH10" s="18">
        <f t="shared" si="3"/>
        <v>82003245</v>
      </c>
      <c r="DI10" s="18">
        <f t="shared" si="3"/>
        <v>0</v>
      </c>
      <c r="DJ10" s="18">
        <f t="shared" si="3"/>
        <v>864</v>
      </c>
      <c r="DK10" s="18">
        <f t="shared" si="3"/>
        <v>823026</v>
      </c>
      <c r="DL10" s="18">
        <f t="shared" si="3"/>
        <v>0</v>
      </c>
      <c r="DM10" s="18">
        <f t="shared" si="3"/>
        <v>131166</v>
      </c>
      <c r="DN10" s="18">
        <f t="shared" si="3"/>
        <v>0</v>
      </c>
      <c r="DO10" s="18">
        <f t="shared" si="3"/>
        <v>13570</v>
      </c>
      <c r="DP10" s="18">
        <f t="shared" si="3"/>
        <v>351</v>
      </c>
      <c r="DQ10" s="18">
        <f t="shared" si="3"/>
        <v>26137</v>
      </c>
      <c r="DR10" s="18">
        <f t="shared" si="3"/>
        <v>0</v>
      </c>
      <c r="DS10" s="18">
        <f t="shared" si="3"/>
        <v>0</v>
      </c>
      <c r="DT10" s="18">
        <f t="shared" si="3"/>
        <v>9220</v>
      </c>
      <c r="DU10" s="18">
        <f t="shared" si="3"/>
        <v>176190</v>
      </c>
      <c r="DV10" s="18">
        <f t="shared" si="3"/>
        <v>199184</v>
      </c>
      <c r="DW10" s="18">
        <f t="shared" si="3"/>
        <v>29916</v>
      </c>
      <c r="DX10" s="18">
        <f t="shared" si="3"/>
        <v>0</v>
      </c>
      <c r="DY10" s="18">
        <f t="shared" si="3"/>
        <v>110984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28484</v>
      </c>
      <c r="EN10" s="18">
        <f t="shared" si="3"/>
        <v>156882</v>
      </c>
      <c r="EO10" s="18">
        <f t="shared" si="3"/>
        <v>7932</v>
      </c>
      <c r="EP10" s="18">
        <f t="shared" si="3"/>
        <v>0</v>
      </c>
      <c r="EQ10" s="18">
        <f t="shared" si="3"/>
        <v>17278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120</v>
      </c>
      <c r="I11" s="21" t="s">
        <v>121</v>
      </c>
      <c r="J11" s="22">
        <f>SUM(K11:BZ11)</f>
        <v>262286</v>
      </c>
      <c r="K11" s="22">
        <v>5935</v>
      </c>
      <c r="L11" s="22">
        <v>259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202</v>
      </c>
      <c r="T11" s="22"/>
      <c r="U11" s="22"/>
      <c r="V11" s="22">
        <v>4157</v>
      </c>
      <c r="W11" s="22">
        <v>10198</v>
      </c>
      <c r="X11" s="22">
        <v>18501</v>
      </c>
      <c r="Y11" s="22">
        <v>2073</v>
      </c>
      <c r="Z11" s="22"/>
      <c r="AA11" s="22">
        <v>5173</v>
      </c>
      <c r="AB11" s="22">
        <v>4519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4361</v>
      </c>
      <c r="AM11" s="22">
        <v>155</v>
      </c>
      <c r="AN11" s="22">
        <v>5</v>
      </c>
      <c r="AO11" s="22">
        <v>1503</v>
      </c>
      <c r="AP11" s="22">
        <v>415</v>
      </c>
      <c r="AQ11" s="22">
        <v>5772</v>
      </c>
      <c r="AR11" s="22">
        <v>35</v>
      </c>
      <c r="AS11" s="22">
        <v>128</v>
      </c>
      <c r="AT11" s="22">
        <v>129</v>
      </c>
      <c r="AU11" s="22">
        <v>53</v>
      </c>
      <c r="AV11" s="22">
        <v>1041</v>
      </c>
      <c r="AW11" s="22">
        <v>188</v>
      </c>
      <c r="AX11" s="22">
        <v>346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71</v>
      </c>
      <c r="BG11" s="22"/>
      <c r="BH11" s="22">
        <v>6</v>
      </c>
      <c r="BI11" s="22"/>
      <c r="BJ11" s="22"/>
      <c r="BK11" s="22"/>
      <c r="BL11" s="22"/>
      <c r="BM11" s="22"/>
      <c r="BN11" s="22">
        <v>238</v>
      </c>
      <c r="BO11" s="22">
        <v>4</v>
      </c>
      <c r="BP11" s="22">
        <v>2</v>
      </c>
      <c r="BQ11" s="22">
        <v>34444</v>
      </c>
      <c r="BR11" s="22">
        <v>500</v>
      </c>
      <c r="BS11" s="22">
        <v>23</v>
      </c>
      <c r="BT11" s="22"/>
      <c r="BU11" s="22">
        <v>15</v>
      </c>
      <c r="BV11" s="22"/>
      <c r="BW11" s="22">
        <v>79040</v>
      </c>
      <c r="BX11" s="22">
        <v>4299</v>
      </c>
      <c r="BY11" s="22">
        <v>76974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95</v>
      </c>
      <c r="CP11" s="22">
        <v>24336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1529</v>
      </c>
      <c r="DI11" s="22"/>
      <c r="DJ11" s="22">
        <v>5</v>
      </c>
      <c r="DK11" s="22">
        <v>10454</v>
      </c>
      <c r="DL11" s="22"/>
      <c r="DM11" s="22"/>
      <c r="DN11" s="22"/>
      <c r="DO11" s="22"/>
      <c r="DP11" s="22"/>
      <c r="DQ11" s="22">
        <v>1452</v>
      </c>
      <c r="DR11" s="22"/>
      <c r="DS11" s="22"/>
      <c r="DT11" s="22">
        <v>654</v>
      </c>
      <c r="DU11" s="22">
        <v>9619</v>
      </c>
      <c r="DV11" s="22">
        <v>8855</v>
      </c>
      <c r="DW11" s="22">
        <v>1920</v>
      </c>
      <c r="DX11" s="22"/>
      <c r="DY11" s="22">
        <v>4010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544</v>
      </c>
      <c r="EN11" s="22">
        <v>5054</v>
      </c>
      <c r="EO11" s="22">
        <v>153</v>
      </c>
      <c r="EP11" s="22"/>
      <c r="EQ11" s="22">
        <v>581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122</v>
      </c>
      <c r="I12" s="24" t="s">
        <v>123</v>
      </c>
      <c r="J12" s="25">
        <f>(J11/J10)*100</f>
        <v>9.0597709933784007E-2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124</v>
      </c>
      <c r="I13" s="21" t="s">
        <v>121</v>
      </c>
      <c r="J13" s="22">
        <f>SUM(K13:BZ13)</f>
        <v>352982</v>
      </c>
      <c r="K13" s="22">
        <v>9628</v>
      </c>
      <c r="L13" s="22">
        <v>471</v>
      </c>
      <c r="M13" s="22">
        <v>1841</v>
      </c>
      <c r="N13" s="22">
        <v>1</v>
      </c>
      <c r="O13" s="22"/>
      <c r="P13" s="22"/>
      <c r="Q13" s="22">
        <v>101</v>
      </c>
      <c r="R13" s="22">
        <v>119</v>
      </c>
      <c r="S13" s="22">
        <v>147</v>
      </c>
      <c r="T13" s="22"/>
      <c r="U13" s="22"/>
      <c r="V13" s="22">
        <v>4775</v>
      </c>
      <c r="W13" s="22">
        <v>18522</v>
      </c>
      <c r="X13" s="22">
        <v>33279</v>
      </c>
      <c r="Y13" s="22">
        <v>3772</v>
      </c>
      <c r="Z13" s="22"/>
      <c r="AA13" s="22">
        <v>8018</v>
      </c>
      <c r="AB13" s="22">
        <v>10404</v>
      </c>
      <c r="AC13" s="22"/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8565</v>
      </c>
      <c r="AM13" s="22">
        <v>297</v>
      </c>
      <c r="AN13" s="22">
        <v>10</v>
      </c>
      <c r="AO13" s="22">
        <v>2719</v>
      </c>
      <c r="AP13" s="22">
        <v>455</v>
      </c>
      <c r="AQ13" s="22">
        <v>4311</v>
      </c>
      <c r="AR13" s="22">
        <v>41</v>
      </c>
      <c r="AS13" s="22">
        <v>153</v>
      </c>
      <c r="AT13" s="22">
        <v>124</v>
      </c>
      <c r="AU13" s="22">
        <v>42</v>
      </c>
      <c r="AV13" s="22">
        <v>1034</v>
      </c>
      <c r="AW13" s="22">
        <v>48</v>
      </c>
      <c r="AX13" s="22">
        <v>419</v>
      </c>
      <c r="AY13" s="22">
        <v>2</v>
      </c>
      <c r="AZ13" s="22">
        <v>112</v>
      </c>
      <c r="BA13" s="22"/>
      <c r="BB13" s="22"/>
      <c r="BC13" s="22"/>
      <c r="BD13" s="22"/>
      <c r="BE13" s="22"/>
      <c r="BF13" s="22">
        <v>165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199</v>
      </c>
      <c r="BO13" s="22">
        <v>4</v>
      </c>
      <c r="BP13" s="22">
        <v>4</v>
      </c>
      <c r="BQ13" s="22">
        <v>39386</v>
      </c>
      <c r="BR13" s="22">
        <v>1001</v>
      </c>
      <c r="BS13" s="22">
        <v>19</v>
      </c>
      <c r="BT13" s="22">
        <v>1</v>
      </c>
      <c r="BU13" s="22">
        <v>31</v>
      </c>
      <c r="BV13" s="22"/>
      <c r="BW13" s="22">
        <v>93276</v>
      </c>
      <c r="BX13" s="22">
        <v>7578</v>
      </c>
      <c r="BY13" s="22">
        <v>101900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45</v>
      </c>
      <c r="CP13" s="22">
        <v>17720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45</v>
      </c>
      <c r="DH13" s="22">
        <v>567</v>
      </c>
      <c r="DI13" s="22"/>
      <c r="DJ13" s="22">
        <v>27</v>
      </c>
      <c r="DK13" s="22">
        <v>4789</v>
      </c>
      <c r="DL13" s="22"/>
      <c r="DM13" s="22"/>
      <c r="DN13" s="22"/>
      <c r="DO13" s="22"/>
      <c r="DP13" s="22"/>
      <c r="DQ13" s="22">
        <v>2645</v>
      </c>
      <c r="DR13" s="22"/>
      <c r="DS13" s="22"/>
      <c r="DT13" s="22">
        <v>565</v>
      </c>
      <c r="DU13" s="22">
        <v>15511</v>
      </c>
      <c r="DV13" s="22">
        <v>15991</v>
      </c>
      <c r="DW13" s="22">
        <v>3171</v>
      </c>
      <c r="DX13" s="22"/>
      <c r="DY13" s="22">
        <v>6744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2976</v>
      </c>
      <c r="EN13" s="22">
        <v>9484</v>
      </c>
      <c r="EO13" s="22">
        <v>583</v>
      </c>
      <c r="EP13" s="22"/>
      <c r="EQ13" s="22">
        <v>994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125</v>
      </c>
      <c r="I14" s="24" t="s">
        <v>123</v>
      </c>
      <c r="J14" s="25">
        <f>(J13/J10)*100</f>
        <v>0.12192553490406255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126</v>
      </c>
      <c r="I15" s="21" t="s">
        <v>121</v>
      </c>
      <c r="J15" s="22">
        <f>SUM(K15:BZ15)</f>
        <v>285809825</v>
      </c>
      <c r="K15" s="22">
        <v>18302</v>
      </c>
      <c r="L15" s="22">
        <v>233</v>
      </c>
      <c r="M15" s="22">
        <v>2079</v>
      </c>
      <c r="N15" s="22"/>
      <c r="O15" s="22"/>
      <c r="P15" s="22"/>
      <c r="Q15" s="22">
        <v>91</v>
      </c>
      <c r="R15" s="22">
        <v>152</v>
      </c>
      <c r="S15" s="22">
        <v>690</v>
      </c>
      <c r="T15" s="22"/>
      <c r="U15" s="22"/>
      <c r="V15" s="22">
        <v>21457</v>
      </c>
      <c r="W15" s="22">
        <v>63244</v>
      </c>
      <c r="X15" s="22">
        <v>175171</v>
      </c>
      <c r="Y15" s="22">
        <v>8845</v>
      </c>
      <c r="Z15" s="22">
        <v>3</v>
      </c>
      <c r="AA15" s="22">
        <v>55498</v>
      </c>
      <c r="AB15" s="22">
        <v>32443</v>
      </c>
      <c r="AC15" s="22">
        <v>56</v>
      </c>
      <c r="AD15" s="22">
        <v>76</v>
      </c>
      <c r="AE15" s="22">
        <v>14</v>
      </c>
      <c r="AF15" s="22">
        <v>41</v>
      </c>
      <c r="AG15" s="22"/>
      <c r="AH15" s="22">
        <v>28</v>
      </c>
      <c r="AI15" s="22">
        <v>2</v>
      </c>
      <c r="AJ15" s="22"/>
      <c r="AK15" s="22"/>
      <c r="AL15" s="22">
        <v>15039</v>
      </c>
      <c r="AM15" s="22">
        <v>384</v>
      </c>
      <c r="AN15" s="22">
        <v>37</v>
      </c>
      <c r="AO15" s="22">
        <v>6399</v>
      </c>
      <c r="AP15" s="22">
        <v>793</v>
      </c>
      <c r="AQ15" s="22">
        <v>5017</v>
      </c>
      <c r="AR15" s="22">
        <v>343</v>
      </c>
      <c r="AS15" s="22">
        <v>1439</v>
      </c>
      <c r="AT15" s="22">
        <v>1258</v>
      </c>
      <c r="AU15" s="22">
        <v>104</v>
      </c>
      <c r="AV15" s="22">
        <v>536</v>
      </c>
      <c r="AW15" s="22">
        <v>143</v>
      </c>
      <c r="AX15" s="22">
        <v>2006</v>
      </c>
      <c r="AY15" s="22">
        <v>9</v>
      </c>
      <c r="AZ15" s="22">
        <v>882</v>
      </c>
      <c r="BA15" s="22">
        <v>39</v>
      </c>
      <c r="BB15" s="22">
        <v>13511</v>
      </c>
      <c r="BC15" s="22">
        <v>12</v>
      </c>
      <c r="BD15" s="22">
        <v>666</v>
      </c>
      <c r="BE15" s="22"/>
      <c r="BF15" s="22">
        <v>337</v>
      </c>
      <c r="BG15" s="22">
        <v>45</v>
      </c>
      <c r="BH15" s="22">
        <v>131229</v>
      </c>
      <c r="BI15" s="22"/>
      <c r="BJ15" s="22">
        <v>53</v>
      </c>
      <c r="BK15" s="22">
        <v>13</v>
      </c>
      <c r="BL15" s="22"/>
      <c r="BM15" s="22"/>
      <c r="BN15" s="22">
        <v>5356</v>
      </c>
      <c r="BO15" s="22">
        <v>22</v>
      </c>
      <c r="BP15" s="22">
        <v>221</v>
      </c>
      <c r="BQ15" s="22">
        <v>110615</v>
      </c>
      <c r="BR15" s="22">
        <v>14148</v>
      </c>
      <c r="BS15" s="22">
        <v>213</v>
      </c>
      <c r="BT15" s="22"/>
      <c r="BU15" s="22">
        <v>390</v>
      </c>
      <c r="BV15" s="22"/>
      <c r="BW15" s="22">
        <v>284515955</v>
      </c>
      <c r="BX15" s="22">
        <v>24279</v>
      </c>
      <c r="BY15" s="22">
        <v>579907</v>
      </c>
      <c r="BZ15" s="22"/>
      <c r="CB15" s="22"/>
      <c r="CC15" s="22">
        <v>106606200</v>
      </c>
      <c r="CD15" s="22">
        <v>250833187</v>
      </c>
      <c r="CE15" s="22">
        <v>18000</v>
      </c>
      <c r="CF15" s="22">
        <v>167338800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122502300</v>
      </c>
      <c r="CL15" s="22">
        <v>3715</v>
      </c>
      <c r="CM15" s="22">
        <v>101497052</v>
      </c>
      <c r="CN15" s="22"/>
      <c r="CO15" s="22">
        <v>136444</v>
      </c>
      <c r="CP15" s="22">
        <v>1337785</v>
      </c>
      <c r="CQ15" s="22"/>
      <c r="CR15" s="22">
        <v>356832</v>
      </c>
      <c r="CS15" s="22"/>
      <c r="CT15" s="22">
        <v>48917</v>
      </c>
      <c r="CU15" s="22">
        <v>522</v>
      </c>
      <c r="CW15" s="22"/>
      <c r="CX15" s="22">
        <v>25280438</v>
      </c>
      <c r="CY15" s="22">
        <v>15671152</v>
      </c>
      <c r="CZ15" s="22">
        <v>370</v>
      </c>
      <c r="DA15" s="22">
        <v>83030264</v>
      </c>
      <c r="DB15" s="22">
        <v>55862860</v>
      </c>
      <c r="DC15" s="22">
        <v>2030017</v>
      </c>
      <c r="DD15" s="22">
        <v>16464</v>
      </c>
      <c r="DE15" s="22">
        <v>2748365</v>
      </c>
      <c r="DF15" s="22">
        <v>16919612</v>
      </c>
      <c r="DG15" s="22">
        <v>582</v>
      </c>
      <c r="DH15" s="22">
        <v>81825561</v>
      </c>
      <c r="DI15" s="22"/>
      <c r="DJ15" s="22">
        <v>554</v>
      </c>
      <c r="DK15" s="22">
        <v>724651</v>
      </c>
      <c r="DL15" s="22"/>
      <c r="DM15" s="22">
        <v>130788</v>
      </c>
      <c r="DN15" s="22"/>
      <c r="DO15" s="22">
        <v>13506</v>
      </c>
      <c r="DP15" s="22">
        <v>351</v>
      </c>
      <c r="DQ15" s="22">
        <v>6240</v>
      </c>
      <c r="DR15" s="22"/>
      <c r="DS15" s="22"/>
      <c r="DT15" s="22">
        <v>3419</v>
      </c>
      <c r="DU15" s="22">
        <v>48532</v>
      </c>
      <c r="DV15" s="22">
        <v>62559</v>
      </c>
      <c r="DW15" s="22">
        <v>4843</v>
      </c>
      <c r="DX15" s="22"/>
      <c r="DY15" s="22">
        <v>45905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14686</v>
      </c>
      <c r="EN15" s="22">
        <v>70472</v>
      </c>
      <c r="EO15" s="22">
        <v>3994</v>
      </c>
      <c r="EP15" s="22"/>
      <c r="EQ15" s="22">
        <v>7629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124</v>
      </c>
      <c r="I16" s="24" t="s">
        <v>123</v>
      </c>
      <c r="J16" s="25">
        <f>(J15/J10)*100</f>
        <v>98.723209098371882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127</v>
      </c>
      <c r="I17" s="21" t="s">
        <v>121</v>
      </c>
      <c r="J17" s="22">
        <f>SUM(K17:BZ17)</f>
        <v>171909</v>
      </c>
      <c r="K17" s="22">
        <v>5945</v>
      </c>
      <c r="L17" s="22">
        <v>218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>
        <v>1923</v>
      </c>
      <c r="W17" s="22">
        <v>8910</v>
      </c>
      <c r="X17" s="22">
        <v>16305</v>
      </c>
      <c r="Y17" s="22">
        <v>2299</v>
      </c>
      <c r="Z17" s="22"/>
      <c r="AA17" s="22">
        <v>3484</v>
      </c>
      <c r="AB17" s="22">
        <v>3526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3852</v>
      </c>
      <c r="AM17" s="22">
        <v>182</v>
      </c>
      <c r="AN17" s="22"/>
      <c r="AO17" s="22">
        <v>883</v>
      </c>
      <c r="AP17" s="22">
        <v>47</v>
      </c>
      <c r="AQ17" s="22">
        <v>739</v>
      </c>
      <c r="AR17" s="22">
        <v>13</v>
      </c>
      <c r="AS17" s="22">
        <v>30</v>
      </c>
      <c r="AT17" s="22">
        <v>48</v>
      </c>
      <c r="AU17" s="22">
        <v>6</v>
      </c>
      <c r="AV17" s="22">
        <v>123</v>
      </c>
      <c r="AW17" s="22">
        <v>32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137</v>
      </c>
      <c r="BO17" s="22">
        <v>5</v>
      </c>
      <c r="BP17" s="22">
        <v>1</v>
      </c>
      <c r="BQ17" s="22">
        <v>15339</v>
      </c>
      <c r="BR17" s="22">
        <v>500</v>
      </c>
      <c r="BS17" s="22">
        <v>8</v>
      </c>
      <c r="BT17" s="22"/>
      <c r="BU17" s="22">
        <v>24</v>
      </c>
      <c r="BV17" s="22"/>
      <c r="BW17" s="22">
        <v>52429</v>
      </c>
      <c r="BX17" s="22">
        <v>2528</v>
      </c>
      <c r="BY17" s="22">
        <v>51498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1143</v>
      </c>
      <c r="DI17" s="22"/>
      <c r="DJ17" s="22">
        <v>11</v>
      </c>
      <c r="DK17" s="22">
        <v>2439</v>
      </c>
      <c r="DL17" s="22"/>
      <c r="DM17" s="22"/>
      <c r="DN17" s="22"/>
      <c r="DO17" s="22"/>
      <c r="DP17" s="22"/>
      <c r="DQ17" s="22">
        <v>825</v>
      </c>
      <c r="DR17" s="22"/>
      <c r="DS17" s="22"/>
      <c r="DT17" s="22">
        <v>189</v>
      </c>
      <c r="DU17" s="22">
        <v>7511</v>
      </c>
      <c r="DV17" s="22">
        <v>7624</v>
      </c>
      <c r="DW17" s="22">
        <v>1985</v>
      </c>
      <c r="DX17" s="22"/>
      <c r="DY17" s="22">
        <v>2776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1399</v>
      </c>
      <c r="EN17" s="22">
        <v>4977</v>
      </c>
      <c r="EO17" s="22">
        <v>313</v>
      </c>
      <c r="EP17" s="22"/>
      <c r="EQ17" s="22">
        <v>625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128</v>
      </c>
      <c r="I18" s="24" t="s">
        <v>123</v>
      </c>
      <c r="J18" s="25">
        <f>(J17/J10)*100</f>
        <v>5.9380072581101839E-2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125</v>
      </c>
      <c r="I19" s="21" t="s">
        <v>121</v>
      </c>
      <c r="J19" s="22">
        <f>SUM(K19:BZ19)</f>
        <v>107030</v>
      </c>
      <c r="K19" s="22">
        <v>3980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58</v>
      </c>
      <c r="T19" s="22"/>
      <c r="U19" s="22"/>
      <c r="V19" s="22">
        <v>1762</v>
      </c>
      <c r="W19" s="22">
        <v>6008</v>
      </c>
      <c r="X19" s="22">
        <v>11022</v>
      </c>
      <c r="Y19" s="22">
        <v>1278</v>
      </c>
      <c r="Z19" s="22"/>
      <c r="AA19" s="22">
        <v>2682</v>
      </c>
      <c r="AB19" s="22">
        <v>2567</v>
      </c>
      <c r="AC19" s="22">
        <v>6</v>
      </c>
      <c r="AD19" s="22"/>
      <c r="AE19" s="22"/>
      <c r="AF19" s="22"/>
      <c r="AG19" s="22"/>
      <c r="AH19" s="22"/>
      <c r="AI19" s="22"/>
      <c r="AJ19" s="22"/>
      <c r="AK19" s="22"/>
      <c r="AL19" s="22">
        <v>1659</v>
      </c>
      <c r="AM19" s="22">
        <v>206</v>
      </c>
      <c r="AN19" s="22"/>
      <c r="AO19" s="22">
        <v>1037</v>
      </c>
      <c r="AP19" s="22">
        <v>71</v>
      </c>
      <c r="AQ19" s="22">
        <v>1347</v>
      </c>
      <c r="AR19" s="22">
        <v>15</v>
      </c>
      <c r="AS19" s="22"/>
      <c r="AT19" s="22">
        <v>18</v>
      </c>
      <c r="AU19" s="22">
        <v>11</v>
      </c>
      <c r="AV19" s="22">
        <v>375</v>
      </c>
      <c r="AW19" s="22">
        <v>31</v>
      </c>
      <c r="AX19" s="22">
        <v>68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60</v>
      </c>
      <c r="BO19" s="22">
        <v>2</v>
      </c>
      <c r="BP19" s="22">
        <v>4</v>
      </c>
      <c r="BQ19" s="22">
        <v>9063</v>
      </c>
      <c r="BR19" s="22">
        <v>496</v>
      </c>
      <c r="BS19" s="22">
        <v>4</v>
      </c>
      <c r="BT19" s="22"/>
      <c r="BU19" s="22">
        <v>13</v>
      </c>
      <c r="BV19" s="22"/>
      <c r="BW19" s="22">
        <v>31828</v>
      </c>
      <c r="BX19" s="22">
        <v>3763</v>
      </c>
      <c r="BY19" s="22">
        <v>27075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7818</v>
      </c>
      <c r="CN19" s="22"/>
      <c r="CO19" s="22">
        <v>216</v>
      </c>
      <c r="CP19" s="22">
        <v>7620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1948</v>
      </c>
      <c r="DI19" s="22"/>
      <c r="DJ19" s="22">
        <v>17</v>
      </c>
      <c r="DK19" s="22">
        <v>3184</v>
      </c>
      <c r="DL19" s="22"/>
      <c r="DM19" s="22"/>
      <c r="DN19" s="22"/>
      <c r="DO19" s="22"/>
      <c r="DP19" s="22"/>
      <c r="DQ19" s="22">
        <v>1014</v>
      </c>
      <c r="DR19" s="22"/>
      <c r="DS19" s="22"/>
      <c r="DT19" s="22">
        <v>139</v>
      </c>
      <c r="DU19" s="22">
        <v>5743</v>
      </c>
      <c r="DV19" s="22">
        <v>5545</v>
      </c>
      <c r="DW19" s="22">
        <v>1158</v>
      </c>
      <c r="DX19" s="22"/>
      <c r="DY19" s="22">
        <v>2138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265</v>
      </c>
      <c r="EN19" s="22">
        <v>2505</v>
      </c>
      <c r="EO19" s="22">
        <v>120</v>
      </c>
      <c r="EP19" s="22"/>
      <c r="EQ19" s="22">
        <v>470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129</v>
      </c>
      <c r="I20" s="24" t="s">
        <v>123</v>
      </c>
      <c r="J20" s="25">
        <f>(J19/J10)*100</f>
        <v>3.6969845490086785E-2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124</v>
      </c>
      <c r="I21" s="21" t="s">
        <v>121</v>
      </c>
      <c r="J21" s="22">
        <f>SUM(K21:BZ21)</f>
        <v>467667</v>
      </c>
      <c r="K21" s="22">
        <v>10644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231</v>
      </c>
      <c r="T21" s="22"/>
      <c r="U21" s="22"/>
      <c r="V21" s="22">
        <v>6515</v>
      </c>
      <c r="W21" s="22">
        <v>22497</v>
      </c>
      <c r="X21" s="22">
        <v>49570</v>
      </c>
      <c r="Y21" s="22">
        <v>3914</v>
      </c>
      <c r="Z21" s="22"/>
      <c r="AA21" s="22">
        <v>14769</v>
      </c>
      <c r="AB21" s="22">
        <v>10971</v>
      </c>
      <c r="AC21" s="22">
        <v>9</v>
      </c>
      <c r="AD21" s="22">
        <v>5</v>
      </c>
      <c r="AE21" s="22"/>
      <c r="AF21" s="22">
        <v>1</v>
      </c>
      <c r="AG21" s="22"/>
      <c r="AH21" s="22"/>
      <c r="AI21" s="22"/>
      <c r="AJ21" s="22"/>
      <c r="AK21" s="22"/>
      <c r="AL21" s="22">
        <v>5443</v>
      </c>
      <c r="AM21" s="22">
        <v>318</v>
      </c>
      <c r="AN21" s="22">
        <v>5</v>
      </c>
      <c r="AO21" s="22">
        <v>2956</v>
      </c>
      <c r="AP21" s="22">
        <v>319</v>
      </c>
      <c r="AQ21" s="22">
        <v>5071</v>
      </c>
      <c r="AR21" s="22">
        <v>128</v>
      </c>
      <c r="AS21" s="22">
        <v>554</v>
      </c>
      <c r="AT21" s="22">
        <v>249</v>
      </c>
      <c r="AU21" s="22">
        <v>28</v>
      </c>
      <c r="AV21" s="22">
        <v>523</v>
      </c>
      <c r="AW21" s="22">
        <v>56</v>
      </c>
      <c r="AX21" s="22">
        <v>856</v>
      </c>
      <c r="AY21" s="22">
        <v>1</v>
      </c>
      <c r="AZ21" s="22">
        <v>83</v>
      </c>
      <c r="BA21" s="22"/>
      <c r="BB21" s="22"/>
      <c r="BC21" s="22"/>
      <c r="BD21" s="22">
        <v>7</v>
      </c>
      <c r="BE21" s="22"/>
      <c r="BF21" s="22">
        <v>74</v>
      </c>
      <c r="BG21" s="22"/>
      <c r="BH21" s="22">
        <v>4</v>
      </c>
      <c r="BI21" s="22"/>
      <c r="BJ21" s="22"/>
      <c r="BK21" s="22"/>
      <c r="BL21" s="22"/>
      <c r="BM21" s="22"/>
      <c r="BN21" s="22">
        <v>415</v>
      </c>
      <c r="BO21" s="22">
        <v>22</v>
      </c>
      <c r="BP21" s="22">
        <v>19</v>
      </c>
      <c r="BQ21" s="22">
        <v>48204</v>
      </c>
      <c r="BR21" s="22">
        <v>2551</v>
      </c>
      <c r="BS21" s="22">
        <v>2</v>
      </c>
      <c r="BT21" s="22"/>
      <c r="BU21" s="22">
        <v>161</v>
      </c>
      <c r="BV21" s="22"/>
      <c r="BW21" s="22">
        <v>122699</v>
      </c>
      <c r="BX21" s="22">
        <v>10838</v>
      </c>
      <c r="BY21" s="22">
        <v>145858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28340</v>
      </c>
      <c r="CN21" s="22"/>
      <c r="CO21" s="22">
        <v>341</v>
      </c>
      <c r="CP21" s="22">
        <v>54173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6162</v>
      </c>
      <c r="DI21" s="22"/>
      <c r="DJ21" s="22">
        <v>54</v>
      </c>
      <c r="DK21" s="22">
        <v>18426</v>
      </c>
      <c r="DL21" s="22"/>
      <c r="DM21" s="22"/>
      <c r="DN21" s="22"/>
      <c r="DO21" s="22"/>
      <c r="DP21" s="22"/>
      <c r="DQ21" s="22">
        <v>2904</v>
      </c>
      <c r="DR21" s="22"/>
      <c r="DS21" s="22"/>
      <c r="DT21" s="22">
        <v>1120</v>
      </c>
      <c r="DU21" s="22">
        <v>21349</v>
      </c>
      <c r="DV21" s="22">
        <v>23905</v>
      </c>
      <c r="DW21" s="22">
        <v>3333</v>
      </c>
      <c r="DX21" s="22"/>
      <c r="DY21" s="22">
        <v>12072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1069</v>
      </c>
      <c r="EN21" s="22">
        <v>13039</v>
      </c>
      <c r="EO21" s="22">
        <v>575</v>
      </c>
      <c r="EP21" s="22"/>
      <c r="EQ21" s="22">
        <v>2336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130</v>
      </c>
      <c r="I22" s="24" t="s">
        <v>123</v>
      </c>
      <c r="J22" s="25">
        <f>(J21/J10)*100</f>
        <v>0.16153953780073266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131</v>
      </c>
      <c r="I23" s="21" t="s">
        <v>121</v>
      </c>
      <c r="J23" s="22">
        <f>SUM(K23:BZ23)</f>
        <v>761415</v>
      </c>
      <c r="K23" s="22">
        <v>11676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219</v>
      </c>
      <c r="T23" s="22"/>
      <c r="U23" s="22"/>
      <c r="V23" s="22">
        <v>9591</v>
      </c>
      <c r="W23" s="22">
        <v>30833</v>
      </c>
      <c r="X23" s="22">
        <v>78853</v>
      </c>
      <c r="Y23" s="22">
        <v>4601</v>
      </c>
      <c r="Z23" s="22"/>
      <c r="AA23" s="22">
        <v>22761</v>
      </c>
      <c r="AB23" s="22">
        <v>15366</v>
      </c>
      <c r="AC23" s="22">
        <v>14</v>
      </c>
      <c r="AD23" s="22">
        <v>3</v>
      </c>
      <c r="AE23" s="22">
        <v>1</v>
      </c>
      <c r="AF23" s="22"/>
      <c r="AG23" s="22"/>
      <c r="AH23" s="22"/>
      <c r="AI23" s="22"/>
      <c r="AJ23" s="22"/>
      <c r="AK23" s="22"/>
      <c r="AL23" s="22">
        <v>6299</v>
      </c>
      <c r="AM23" s="22">
        <v>369</v>
      </c>
      <c r="AN23" s="22">
        <v>4</v>
      </c>
      <c r="AO23" s="22">
        <v>4166</v>
      </c>
      <c r="AP23" s="22">
        <v>702</v>
      </c>
      <c r="AQ23" s="22">
        <v>5333</v>
      </c>
      <c r="AR23" s="22">
        <v>138</v>
      </c>
      <c r="AS23" s="22">
        <v>787</v>
      </c>
      <c r="AT23" s="22">
        <v>355</v>
      </c>
      <c r="AU23" s="22">
        <v>42</v>
      </c>
      <c r="AV23" s="22">
        <v>1394</v>
      </c>
      <c r="AW23" s="22">
        <v>144</v>
      </c>
      <c r="AX23" s="22">
        <v>467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70</v>
      </c>
      <c r="BG23" s="22">
        <v>7</v>
      </c>
      <c r="BH23" s="22">
        <v>383</v>
      </c>
      <c r="BI23" s="22"/>
      <c r="BJ23" s="22"/>
      <c r="BK23" s="22"/>
      <c r="BL23" s="22"/>
      <c r="BM23" s="22"/>
      <c r="BN23" s="22">
        <v>709</v>
      </c>
      <c r="BO23" s="22"/>
      <c r="BP23" s="22">
        <v>12</v>
      </c>
      <c r="BQ23" s="22">
        <v>45500</v>
      </c>
      <c r="BR23" s="22">
        <v>3894</v>
      </c>
      <c r="BS23" s="22">
        <v>11</v>
      </c>
      <c r="BT23" s="22"/>
      <c r="BU23" s="22">
        <v>293</v>
      </c>
      <c r="BV23" s="22"/>
      <c r="BW23" s="22">
        <v>276754</v>
      </c>
      <c r="BX23" s="22">
        <v>17622</v>
      </c>
      <c r="BY23" s="22">
        <v>220277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62662</v>
      </c>
      <c r="CP23" s="22">
        <v>52495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149340</v>
      </c>
      <c r="DI23" s="22"/>
      <c r="DJ23" s="22">
        <v>116</v>
      </c>
      <c r="DK23" s="22">
        <v>19460</v>
      </c>
      <c r="DL23" s="22"/>
      <c r="DM23" s="22">
        <v>378</v>
      </c>
      <c r="DN23" s="22"/>
      <c r="DO23" s="22"/>
      <c r="DP23" s="22"/>
      <c r="DQ23" s="22">
        <v>4118</v>
      </c>
      <c r="DR23" s="22"/>
      <c r="DS23" s="22"/>
      <c r="DT23" s="22">
        <v>1586</v>
      </c>
      <c r="DU23" s="22">
        <v>26743</v>
      </c>
      <c r="DV23" s="22">
        <v>30502</v>
      </c>
      <c r="DW23" s="22">
        <v>3505</v>
      </c>
      <c r="DX23" s="22"/>
      <c r="DY23" s="22">
        <v>18681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4089</v>
      </c>
      <c r="EN23" s="22">
        <v>27039</v>
      </c>
      <c r="EO23" s="22">
        <v>1092</v>
      </c>
      <c r="EP23" s="22"/>
      <c r="EQ23" s="22">
        <v>1644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132</v>
      </c>
      <c r="I24" s="24" t="s">
        <v>123</v>
      </c>
      <c r="J24" s="25">
        <f>(J23/J10)*100</f>
        <v>0.2630047174047877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133</v>
      </c>
      <c r="I25" s="21" t="s">
        <v>121</v>
      </c>
      <c r="J25" s="22">
        <f>SUM(K25:BZ25)</f>
        <v>255659</v>
      </c>
      <c r="K25" s="22">
        <v>7780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4137</v>
      </c>
      <c r="W25" s="22">
        <v>13653</v>
      </c>
      <c r="X25" s="22">
        <v>27826</v>
      </c>
      <c r="Y25" s="22">
        <v>4098</v>
      </c>
      <c r="Z25" s="22"/>
      <c r="AA25" s="22">
        <v>6754</v>
      </c>
      <c r="AB25" s="22">
        <v>7097</v>
      </c>
      <c r="AC25" s="22">
        <v>4</v>
      </c>
      <c r="AD25" s="22"/>
      <c r="AE25" s="22"/>
      <c r="AF25" s="22">
        <v>5</v>
      </c>
      <c r="AG25" s="22"/>
      <c r="AH25" s="22"/>
      <c r="AI25" s="22"/>
      <c r="AJ25" s="22"/>
      <c r="AK25" s="22"/>
      <c r="AL25" s="22">
        <v>4360</v>
      </c>
      <c r="AM25" s="22">
        <v>331</v>
      </c>
      <c r="AN25" s="22">
        <v>7</v>
      </c>
      <c r="AO25" s="22">
        <v>1769</v>
      </c>
      <c r="AP25" s="22">
        <v>1014</v>
      </c>
      <c r="AQ25" s="22">
        <v>2870</v>
      </c>
      <c r="AR25" s="22">
        <v>36</v>
      </c>
      <c r="AS25" s="22">
        <v>287</v>
      </c>
      <c r="AT25" s="22">
        <v>98</v>
      </c>
      <c r="AU25" s="22">
        <v>34</v>
      </c>
      <c r="AV25" s="22">
        <v>3112</v>
      </c>
      <c r="AW25" s="22">
        <v>25</v>
      </c>
      <c r="AX25" s="22">
        <v>651</v>
      </c>
      <c r="AY25" s="22"/>
      <c r="AZ25" s="22">
        <v>81</v>
      </c>
      <c r="BA25" s="22">
        <v>8</v>
      </c>
      <c r="BB25" s="22"/>
      <c r="BC25" s="22">
        <v>1</v>
      </c>
      <c r="BD25" s="22">
        <v>15</v>
      </c>
      <c r="BE25" s="22"/>
      <c r="BF25" s="22">
        <v>36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101</v>
      </c>
      <c r="BO25" s="22"/>
      <c r="BP25" s="22">
        <v>4</v>
      </c>
      <c r="BQ25" s="22">
        <v>22779</v>
      </c>
      <c r="BR25" s="22">
        <v>941</v>
      </c>
      <c r="BS25" s="22">
        <v>153</v>
      </c>
      <c r="BT25" s="22"/>
      <c r="BU25" s="22">
        <v>20</v>
      </c>
      <c r="BV25" s="22"/>
      <c r="BW25" s="22">
        <v>68785</v>
      </c>
      <c r="BX25" s="22">
        <v>6315</v>
      </c>
      <c r="BY25" s="22">
        <v>68409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11471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8247</v>
      </c>
      <c r="DI25" s="22"/>
      <c r="DJ25" s="22">
        <v>20</v>
      </c>
      <c r="DK25" s="22">
        <v>4408</v>
      </c>
      <c r="DL25" s="22"/>
      <c r="DM25" s="22"/>
      <c r="DN25" s="22"/>
      <c r="DO25" s="22"/>
      <c r="DP25" s="22"/>
      <c r="DQ25" s="22">
        <v>1726</v>
      </c>
      <c r="DR25" s="22"/>
      <c r="DS25" s="22"/>
      <c r="DT25" s="22">
        <v>505</v>
      </c>
      <c r="DU25" s="22">
        <v>13255</v>
      </c>
      <c r="DV25" s="22">
        <v>15271</v>
      </c>
      <c r="DW25" s="22">
        <v>3737</v>
      </c>
      <c r="DX25" s="22"/>
      <c r="DY25" s="22">
        <v>5657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398</v>
      </c>
      <c r="EN25" s="22">
        <v>5778</v>
      </c>
      <c r="EO25" s="22">
        <v>361</v>
      </c>
      <c r="EP25" s="22"/>
      <c r="EQ25" s="22">
        <v>930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134</v>
      </c>
      <c r="I26" s="24" t="s">
        <v>123</v>
      </c>
      <c r="J26" s="25">
        <f>(J25/J10)*100</f>
        <v>8.8308639896758828E-2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135</v>
      </c>
      <c r="I27" s="21" t="s">
        <v>121</v>
      </c>
      <c r="J27" s="22">
        <f>SUM(K27:BZ27)</f>
        <v>163247</v>
      </c>
      <c r="K27" s="22">
        <v>7862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2398</v>
      </c>
      <c r="W27" s="22">
        <v>6845</v>
      </c>
      <c r="X27" s="22">
        <v>14183</v>
      </c>
      <c r="Y27" s="22">
        <v>1726</v>
      </c>
      <c r="Z27" s="22"/>
      <c r="AA27" s="22">
        <v>3406</v>
      </c>
      <c r="AB27" s="22">
        <v>3118</v>
      </c>
      <c r="AC27" s="22">
        <v>25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2661</v>
      </c>
      <c r="AM27" s="22">
        <v>194</v>
      </c>
      <c r="AN27" s="22">
        <v>2</v>
      </c>
      <c r="AO27" s="22">
        <v>1108</v>
      </c>
      <c r="AP27" s="22">
        <v>904</v>
      </c>
      <c r="AQ27" s="22">
        <v>3751</v>
      </c>
      <c r="AR27" s="22">
        <v>30</v>
      </c>
      <c r="AS27" s="22">
        <v>100</v>
      </c>
      <c r="AT27" s="22">
        <v>32</v>
      </c>
      <c r="AU27" s="22">
        <v>31</v>
      </c>
      <c r="AV27" s="22">
        <v>1152</v>
      </c>
      <c r="AW27" s="22">
        <v>30</v>
      </c>
      <c r="AX27" s="22">
        <v>196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69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74</v>
      </c>
      <c r="BO27" s="22"/>
      <c r="BP27" s="22">
        <v>8</v>
      </c>
      <c r="BQ27" s="22">
        <v>17436</v>
      </c>
      <c r="BR27" s="22">
        <v>587</v>
      </c>
      <c r="BS27" s="22">
        <v>3</v>
      </c>
      <c r="BT27" s="22"/>
      <c r="BU27" s="22">
        <v>20</v>
      </c>
      <c r="BV27" s="22"/>
      <c r="BW27" s="22">
        <v>46372</v>
      </c>
      <c r="BX27" s="22">
        <v>8343</v>
      </c>
      <c r="BY27" s="22">
        <v>39234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27672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14</v>
      </c>
      <c r="DH27" s="22">
        <v>3146</v>
      </c>
      <c r="DI27" s="22"/>
      <c r="DJ27" s="22">
        <v>2</v>
      </c>
      <c r="DK27" s="22">
        <v>7877</v>
      </c>
      <c r="DL27" s="22"/>
      <c r="DM27" s="22"/>
      <c r="DN27" s="22"/>
      <c r="DO27" s="22">
        <v>64</v>
      </c>
      <c r="DP27" s="22"/>
      <c r="DQ27" s="22">
        <v>1102</v>
      </c>
      <c r="DR27" s="22"/>
      <c r="DS27" s="22"/>
      <c r="DT27" s="22">
        <v>167</v>
      </c>
      <c r="DU27" s="22">
        <v>6453</v>
      </c>
      <c r="DV27" s="22">
        <v>7809</v>
      </c>
      <c r="DW27" s="22">
        <v>1611</v>
      </c>
      <c r="DX27" s="22"/>
      <c r="DY27" s="22">
        <v>2709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392</v>
      </c>
      <c r="EN27" s="22">
        <v>3020</v>
      </c>
      <c r="EO27" s="22">
        <v>115</v>
      </c>
      <c r="EP27" s="22"/>
      <c r="EQ27" s="22">
        <v>544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134</v>
      </c>
      <c r="I28" s="24" t="s">
        <v>123</v>
      </c>
      <c r="J28" s="25">
        <f>(J27/J10)*100</f>
        <v>5.6388081535272326E-2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136</v>
      </c>
      <c r="I29" s="21" t="s">
        <v>121</v>
      </c>
      <c r="J29" s="22">
        <f>SUM(K29:BZ29)</f>
        <v>399571</v>
      </c>
      <c r="K29" s="22">
        <v>12647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310</v>
      </c>
      <c r="T29" s="22"/>
      <c r="U29" s="22"/>
      <c r="V29" s="22">
        <v>6136</v>
      </c>
      <c r="W29" s="22">
        <v>22487</v>
      </c>
      <c r="X29" s="22">
        <v>44271</v>
      </c>
      <c r="Y29" s="22">
        <v>4986</v>
      </c>
      <c r="Z29" s="22">
        <v>1</v>
      </c>
      <c r="AA29" s="22">
        <v>11030</v>
      </c>
      <c r="AB29" s="22">
        <v>9603</v>
      </c>
      <c r="AC29" s="22">
        <v>17</v>
      </c>
      <c r="AD29" s="22"/>
      <c r="AE29" s="22"/>
      <c r="AF29" s="22"/>
      <c r="AG29" s="22"/>
      <c r="AH29" s="22"/>
      <c r="AI29" s="22"/>
      <c r="AJ29" s="22"/>
      <c r="AK29" s="22"/>
      <c r="AL29" s="22">
        <v>5595</v>
      </c>
      <c r="AM29" s="22">
        <v>298</v>
      </c>
      <c r="AN29" s="22">
        <v>27</v>
      </c>
      <c r="AO29" s="22">
        <v>3707</v>
      </c>
      <c r="AP29" s="22">
        <v>1238</v>
      </c>
      <c r="AQ29" s="22">
        <v>7981</v>
      </c>
      <c r="AR29" s="22">
        <v>133</v>
      </c>
      <c r="AS29" s="22">
        <v>524</v>
      </c>
      <c r="AT29" s="22">
        <v>312</v>
      </c>
      <c r="AU29" s="22">
        <v>98</v>
      </c>
      <c r="AV29" s="22">
        <v>4109</v>
      </c>
      <c r="AW29" s="22">
        <v>120</v>
      </c>
      <c r="AX29" s="22">
        <v>704</v>
      </c>
      <c r="AY29" s="22">
        <v>3</v>
      </c>
      <c r="AZ29" s="22">
        <v>129</v>
      </c>
      <c r="BA29" s="22"/>
      <c r="BB29" s="22"/>
      <c r="BC29" s="22"/>
      <c r="BD29" s="22">
        <v>3</v>
      </c>
      <c r="BE29" s="22"/>
      <c r="BF29" s="22">
        <v>92</v>
      </c>
      <c r="BG29" s="22">
        <v>3</v>
      </c>
      <c r="BH29" s="22">
        <v>9</v>
      </c>
      <c r="BI29" s="22"/>
      <c r="BJ29" s="22">
        <v>1</v>
      </c>
      <c r="BK29" s="22"/>
      <c r="BL29" s="22"/>
      <c r="BM29" s="22"/>
      <c r="BN29" s="22">
        <v>316</v>
      </c>
      <c r="BO29" s="22"/>
      <c r="BP29" s="22">
        <v>21</v>
      </c>
      <c r="BQ29" s="22">
        <v>31331</v>
      </c>
      <c r="BR29" s="22">
        <v>1496</v>
      </c>
      <c r="BS29" s="22">
        <v>24</v>
      </c>
      <c r="BT29" s="22">
        <v>1</v>
      </c>
      <c r="BU29" s="22">
        <v>39</v>
      </c>
      <c r="BV29" s="22"/>
      <c r="BW29" s="22">
        <v>106863</v>
      </c>
      <c r="BX29" s="22">
        <v>8824</v>
      </c>
      <c r="BY29" s="22">
        <v>111053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67551</v>
      </c>
      <c r="CN29" s="22"/>
      <c r="CO29" s="22">
        <v>780</v>
      </c>
      <c r="CP29" s="22">
        <v>52084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34</v>
      </c>
      <c r="DH29" s="22">
        <v>4631</v>
      </c>
      <c r="DI29" s="22"/>
      <c r="DJ29" s="22">
        <v>58</v>
      </c>
      <c r="DK29" s="22">
        <v>18495</v>
      </c>
      <c r="DL29" s="22"/>
      <c r="DM29" s="22"/>
      <c r="DN29" s="22"/>
      <c r="DO29" s="22"/>
      <c r="DP29" s="22"/>
      <c r="DQ29" s="22">
        <v>3651</v>
      </c>
      <c r="DR29" s="22"/>
      <c r="DS29" s="22"/>
      <c r="DT29" s="22">
        <v>747</v>
      </c>
      <c r="DU29" s="22">
        <v>19915</v>
      </c>
      <c r="DV29" s="22">
        <v>19285</v>
      </c>
      <c r="DW29" s="22">
        <v>4408</v>
      </c>
      <c r="DX29" s="22"/>
      <c r="DY29" s="22">
        <v>9128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2554</v>
      </c>
      <c r="EN29" s="22">
        <v>13581</v>
      </c>
      <c r="EO29" s="22">
        <v>576</v>
      </c>
      <c r="EP29" s="22"/>
      <c r="EQ29" s="22">
        <v>1511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137</v>
      </c>
      <c r="I30" s="24" t="s">
        <v>123</v>
      </c>
      <c r="J30" s="25">
        <f>(J29/J10)*100</f>
        <v>0.13801810830906724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138</v>
      </c>
      <c r="I31" s="21" t="s">
        <v>121</v>
      </c>
      <c r="J31" s="22">
        <f>SUM(K31:BZ31)</f>
        <v>754623</v>
      </c>
      <c r="K31" s="22">
        <v>1890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103</v>
      </c>
      <c r="T31" s="22"/>
      <c r="U31" s="22"/>
      <c r="V31" s="22">
        <v>643</v>
      </c>
      <c r="W31" s="22">
        <v>1674</v>
      </c>
      <c r="X31" s="22">
        <v>4859</v>
      </c>
      <c r="Y31" s="22">
        <v>295</v>
      </c>
      <c r="Z31" s="22"/>
      <c r="AA31" s="22">
        <v>1199</v>
      </c>
      <c r="AB31" s="22">
        <v>1276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551</v>
      </c>
      <c r="AM31" s="22">
        <v>37</v>
      </c>
      <c r="AN31" s="22"/>
      <c r="AO31" s="22">
        <v>527</v>
      </c>
      <c r="AP31" s="22">
        <v>234</v>
      </c>
      <c r="AQ31" s="22">
        <v>1545</v>
      </c>
      <c r="AR31" s="22">
        <v>442</v>
      </c>
      <c r="AS31" s="22">
        <v>62</v>
      </c>
      <c r="AT31" s="22">
        <v>55</v>
      </c>
      <c r="AU31" s="22">
        <v>33</v>
      </c>
      <c r="AV31" s="22">
        <v>91</v>
      </c>
      <c r="AW31" s="22">
        <v>26</v>
      </c>
      <c r="AX31" s="22">
        <v>66</v>
      </c>
      <c r="AY31" s="22"/>
      <c r="AZ31" s="22">
        <v>36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62</v>
      </c>
      <c r="BO31" s="22">
        <v>2</v>
      </c>
      <c r="BP31" s="22">
        <v>4</v>
      </c>
      <c r="BQ31" s="22">
        <v>2187</v>
      </c>
      <c r="BR31" s="22">
        <v>188</v>
      </c>
      <c r="BS31" s="22">
        <v>4</v>
      </c>
      <c r="BT31" s="22"/>
      <c r="BU31" s="22">
        <v>9</v>
      </c>
      <c r="BV31" s="22"/>
      <c r="BW31" s="22">
        <v>723446</v>
      </c>
      <c r="BX31" s="22">
        <v>1934</v>
      </c>
      <c r="BY31" s="22">
        <v>10776</v>
      </c>
      <c r="BZ31" s="22"/>
      <c r="CB31" s="22"/>
      <c r="CC31" s="22"/>
      <c r="CD31" s="22">
        <v>966281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12742</v>
      </c>
      <c r="CQ31" s="22"/>
      <c r="CR31" s="22"/>
      <c r="CS31" s="22"/>
      <c r="CT31" s="22"/>
      <c r="CU31" s="22"/>
      <c r="CW31" s="22"/>
      <c r="CX31" s="22"/>
      <c r="CY31" s="22">
        <v>123124</v>
      </c>
      <c r="CZ31" s="22"/>
      <c r="DA31" s="22"/>
      <c r="DB31" s="22">
        <v>580770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8843</v>
      </c>
      <c r="DL31" s="22"/>
      <c r="DM31" s="22"/>
      <c r="DN31" s="22"/>
      <c r="DO31" s="22"/>
      <c r="DP31" s="22"/>
      <c r="DQ31" s="22">
        <v>460</v>
      </c>
      <c r="DR31" s="22"/>
      <c r="DS31" s="22"/>
      <c r="DT31" s="22">
        <v>129</v>
      </c>
      <c r="DU31" s="22">
        <v>1559</v>
      </c>
      <c r="DV31" s="22">
        <v>1838</v>
      </c>
      <c r="DW31" s="22">
        <v>245</v>
      </c>
      <c r="DX31" s="22"/>
      <c r="DY31" s="22">
        <v>1164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112</v>
      </c>
      <c r="EN31" s="22">
        <v>1933</v>
      </c>
      <c r="EO31" s="22">
        <v>50</v>
      </c>
      <c r="EP31" s="22"/>
      <c r="EQ31" s="22">
        <v>14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139</v>
      </c>
      <c r="I32" s="24" t="s">
        <v>123</v>
      </c>
      <c r="J32" s="25">
        <f>(J31/J10)*100</f>
        <v>0.26065865377245406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140</v>
      </c>
    </row>
    <row r="2" spans="7:78" ht="15" customHeight="1">
      <c r="G2" s="4" t="s">
        <v>157</v>
      </c>
      <c r="L2" s="13" t="s">
        <v>141</v>
      </c>
    </row>
    <row r="3" spans="7:78" hidden="1"/>
    <row r="4" spans="7:78" hidden="1"/>
    <row r="5" spans="7:78" hidden="1">
      <c r="G5" s="1" t="s">
        <v>158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142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143</v>
      </c>
      <c r="AC9" s="11" t="s">
        <v>144</v>
      </c>
      <c r="AD9" s="11" t="s">
        <v>145</v>
      </c>
      <c r="AE9" s="11" t="s">
        <v>26</v>
      </c>
      <c r="AF9" s="11" t="s">
        <v>27</v>
      </c>
      <c r="AG9" s="11" t="s">
        <v>146</v>
      </c>
      <c r="AH9" s="11" t="s">
        <v>147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148</v>
      </c>
      <c r="BI9" s="9" t="s">
        <v>56</v>
      </c>
      <c r="BJ9" s="9" t="s">
        <v>57</v>
      </c>
      <c r="BK9" s="9" t="s">
        <v>149</v>
      </c>
      <c r="BL9" s="9" t="s">
        <v>59</v>
      </c>
      <c r="BM9" s="9" t="s">
        <v>60</v>
      </c>
      <c r="BN9" s="12" t="s">
        <v>150</v>
      </c>
      <c r="BO9" s="12" t="s">
        <v>151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1040865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100890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4517</v>
      </c>
      <c r="AM10" s="18">
        <f t="shared" si="0"/>
        <v>4</v>
      </c>
      <c r="AN10" s="18">
        <f t="shared" si="0"/>
        <v>0</v>
      </c>
      <c r="AO10" s="18">
        <f t="shared" si="0"/>
        <v>416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18693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156214</v>
      </c>
      <c r="BX10" s="18">
        <f t="shared" si="3"/>
        <v>113</v>
      </c>
      <c r="BY10" s="18">
        <f t="shared" si="3"/>
        <v>760018</v>
      </c>
      <c r="BZ10" s="18">
        <f t="shared" si="3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46018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4519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447</v>
      </c>
      <c r="AM11" s="22"/>
      <c r="AN11" s="22"/>
      <c r="AO11" s="22">
        <v>37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362</v>
      </c>
      <c r="BS11" s="22"/>
      <c r="BT11" s="22"/>
      <c r="BU11" s="22"/>
      <c r="BV11" s="22"/>
      <c r="BW11" s="22">
        <v>1795</v>
      </c>
      <c r="BX11" s="22">
        <v>3</v>
      </c>
      <c r="BY11" s="22">
        <v>38855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4.4211305020343659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69965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10404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282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673</v>
      </c>
      <c r="BS13" s="22"/>
      <c r="BT13" s="22"/>
      <c r="BU13" s="22"/>
      <c r="BV13" s="22"/>
      <c r="BW13" s="22">
        <v>943</v>
      </c>
      <c r="BX13" s="22">
        <v>5</v>
      </c>
      <c r="BY13" s="22">
        <v>57628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6.7218131073674305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496667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32443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1159</v>
      </c>
      <c r="AM15" s="22"/>
      <c r="AN15" s="22"/>
      <c r="AO15" s="22">
        <v>120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11002</v>
      </c>
      <c r="BS15" s="22"/>
      <c r="BT15" s="22"/>
      <c r="BU15" s="22"/>
      <c r="BV15" s="22"/>
      <c r="BW15" s="22">
        <v>145251</v>
      </c>
      <c r="BX15" s="22">
        <v>26</v>
      </c>
      <c r="BY15" s="22">
        <v>306666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47.716754814505244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32352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3526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86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336</v>
      </c>
      <c r="BS17" s="22"/>
      <c r="BT17" s="22"/>
      <c r="BU17" s="22"/>
      <c r="BV17" s="22"/>
      <c r="BW17" s="22">
        <v>312</v>
      </c>
      <c r="BX17" s="22">
        <v>1</v>
      </c>
      <c r="BY17" s="22">
        <v>28044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3.1081840584513842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19488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2567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50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314</v>
      </c>
      <c r="BS19" s="22"/>
      <c r="BT19" s="22"/>
      <c r="BU19" s="22"/>
      <c r="BV19" s="22"/>
      <c r="BW19" s="22">
        <v>243</v>
      </c>
      <c r="BX19" s="22"/>
      <c r="BY19" s="22">
        <v>16295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1.8722889135478666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93746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10971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416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1552</v>
      </c>
      <c r="BS21" s="22"/>
      <c r="BT21" s="22"/>
      <c r="BU21" s="22"/>
      <c r="BV21" s="22"/>
      <c r="BW21" s="22">
        <v>1894</v>
      </c>
      <c r="BX21" s="22">
        <v>1</v>
      </c>
      <c r="BY21" s="22">
        <v>78890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9.006547438908985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123731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15366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835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2384</v>
      </c>
      <c r="BS23" s="22"/>
      <c r="BT23" s="22"/>
      <c r="BU23" s="22"/>
      <c r="BV23" s="22"/>
      <c r="BW23" s="22">
        <v>2081</v>
      </c>
      <c r="BX23" s="22">
        <v>51</v>
      </c>
      <c r="BY23" s="22">
        <v>102981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11.887324484923598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44069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7097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366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615</v>
      </c>
      <c r="BS25" s="22"/>
      <c r="BT25" s="22"/>
      <c r="BU25" s="22"/>
      <c r="BV25" s="22"/>
      <c r="BW25" s="22">
        <v>618</v>
      </c>
      <c r="BX25" s="22">
        <v>1</v>
      </c>
      <c r="BY25" s="22">
        <v>35342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4.2338823958918779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28311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3118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260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314</v>
      </c>
      <c r="BS27" s="22"/>
      <c r="BT27" s="22"/>
      <c r="BU27" s="22"/>
      <c r="BV27" s="22"/>
      <c r="BW27" s="22">
        <v>974</v>
      </c>
      <c r="BX27" s="22">
        <v>2</v>
      </c>
      <c r="BY27" s="22">
        <v>23643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2.7199492729604704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77066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9603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426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988</v>
      </c>
      <c r="BS29" s="22"/>
      <c r="BT29" s="22"/>
      <c r="BU29" s="22"/>
      <c r="BV29" s="22"/>
      <c r="BW29" s="22">
        <v>1048</v>
      </c>
      <c r="BX29" s="22">
        <v>6</v>
      </c>
      <c r="BY29" s="22">
        <v>64972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7.4040341446777447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9452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1276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190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153</v>
      </c>
      <c r="BS31" s="22"/>
      <c r="BT31" s="22"/>
      <c r="BU31" s="22"/>
      <c r="BV31" s="22"/>
      <c r="BW31" s="22">
        <v>1055</v>
      </c>
      <c r="BX31" s="22">
        <v>17</v>
      </c>
      <c r="BY31" s="22">
        <v>6702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0.90809086673103623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152</v>
      </c>
    </row>
    <row r="2" spans="7:78" ht="15" customHeight="1">
      <c r="G2" s="4" t="s">
        <v>157</v>
      </c>
      <c r="L2" s="13" t="s">
        <v>153</v>
      </c>
    </row>
    <row r="3" spans="7:78" hidden="1"/>
    <row r="4" spans="7:78" hidden="1"/>
    <row r="5" spans="7:78" hidden="1">
      <c r="G5" s="1" t="s">
        <v>158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154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155</v>
      </c>
      <c r="AA9" s="10" t="s">
        <v>22</v>
      </c>
      <c r="AB9" s="12" t="s">
        <v>23</v>
      </c>
      <c r="AC9" s="11" t="s">
        <v>144</v>
      </c>
      <c r="AD9" s="11" t="s">
        <v>145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156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148</v>
      </c>
      <c r="BI9" s="9" t="s">
        <v>56</v>
      </c>
      <c r="BJ9" s="9" t="s">
        <v>57</v>
      </c>
      <c r="BK9" s="9" t="s">
        <v>149</v>
      </c>
      <c r="BL9" s="9" t="s">
        <v>59</v>
      </c>
      <c r="BM9" s="9" t="s">
        <v>60</v>
      </c>
      <c r="BN9" s="12" t="s">
        <v>61</v>
      </c>
      <c r="BO9" s="12" t="s">
        <v>151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119</v>
      </c>
      <c r="I10" s="17"/>
      <c r="J10" s="18">
        <f>SUM(K10:BZ10)</f>
        <v>10913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136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51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175</v>
      </c>
      <c r="BX10" s="18">
        <f t="shared" si="3"/>
        <v>4</v>
      </c>
      <c r="BY10" s="18">
        <f t="shared" si="3"/>
        <v>10543</v>
      </c>
      <c r="BZ10" s="18">
        <f t="shared" si="3"/>
        <v>0</v>
      </c>
    </row>
    <row r="11" spans="7:78" s="19" customFormat="1" ht="30" customHeight="1">
      <c r="H11" s="20" t="s">
        <v>120</v>
      </c>
      <c r="I11" s="21" t="s">
        <v>121</v>
      </c>
      <c r="J11" s="22">
        <f>SUM(K11:BZ11)</f>
        <v>766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760</v>
      </c>
      <c r="BZ11" s="22"/>
    </row>
    <row r="12" spans="7:78" s="19" customFormat="1" ht="15" customHeight="1">
      <c r="H12" s="23" t="s">
        <v>122</v>
      </c>
      <c r="I12" s="24" t="s">
        <v>123</v>
      </c>
      <c r="J12" s="25">
        <f>(J11/J10)*100</f>
        <v>7.0191514707229912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124</v>
      </c>
      <c r="I13" s="21" t="s">
        <v>121</v>
      </c>
      <c r="J13" s="22">
        <f>SUM(K13:BZ13)</f>
        <v>1041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16</v>
      </c>
      <c r="BX13" s="22"/>
      <c r="BY13" s="22">
        <v>999</v>
      </c>
      <c r="BZ13" s="22"/>
    </row>
    <row r="14" spans="7:78" s="19" customFormat="1" ht="15" customHeight="1">
      <c r="H14" s="23" t="s">
        <v>125</v>
      </c>
      <c r="I14" s="24" t="s">
        <v>123</v>
      </c>
      <c r="J14" s="25">
        <f>(J13/J10)*100</f>
        <v>9.5390818290112716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126</v>
      </c>
      <c r="I15" s="21" t="s">
        <v>121</v>
      </c>
      <c r="J15" s="22">
        <f>SUM(K15:BZ15)</f>
        <v>3938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19</v>
      </c>
      <c r="BS15" s="22"/>
      <c r="BT15" s="22"/>
      <c r="BU15" s="22"/>
      <c r="BV15" s="22"/>
      <c r="BW15" s="22">
        <v>23</v>
      </c>
      <c r="BX15" s="22"/>
      <c r="BY15" s="22">
        <v>3884</v>
      </c>
      <c r="BZ15" s="22"/>
    </row>
    <row r="16" spans="7:78" s="19" customFormat="1" ht="15" customHeight="1">
      <c r="H16" s="23" t="s">
        <v>124</v>
      </c>
      <c r="I16" s="24" t="s">
        <v>123</v>
      </c>
      <c r="J16" s="25">
        <f>(J15/J10)*100</f>
        <v>36.085402730688173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127</v>
      </c>
      <c r="I17" s="21" t="s">
        <v>121</v>
      </c>
      <c r="J17" s="22">
        <f>SUM(K17:BZ17)</f>
        <v>642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12</v>
      </c>
      <c r="BX17" s="22"/>
      <c r="BY17" s="22">
        <v>617</v>
      </c>
      <c r="BZ17" s="22"/>
    </row>
    <row r="18" spans="8:78" s="19" customFormat="1" ht="15" customHeight="1">
      <c r="H18" s="23" t="s">
        <v>128</v>
      </c>
      <c r="I18" s="24" t="s">
        <v>123</v>
      </c>
      <c r="J18" s="25">
        <f>(J17/J10)*100</f>
        <v>5.8828919637130026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125</v>
      </c>
      <c r="I19" s="21" t="s">
        <v>121</v>
      </c>
      <c r="J19" s="22">
        <f>SUM(K19:BZ19)</f>
        <v>310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300</v>
      </c>
      <c r="BZ19" s="22"/>
    </row>
    <row r="20" spans="8:78" s="19" customFormat="1" ht="15" customHeight="1">
      <c r="H20" s="23" t="s">
        <v>129</v>
      </c>
      <c r="I20" s="24" t="s">
        <v>123</v>
      </c>
      <c r="J20" s="25">
        <f>(J19/J10)*100</f>
        <v>2.8406487675249701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124</v>
      </c>
      <c r="I21" s="21" t="s">
        <v>121</v>
      </c>
      <c r="J21" s="22">
        <f>SUM(K21:BZ21)</f>
        <v>1356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15</v>
      </c>
      <c r="BX21" s="22"/>
      <c r="BY21" s="22">
        <v>1322</v>
      </c>
      <c r="BZ21" s="22"/>
    </row>
    <row r="22" spans="8:78" s="19" customFormat="1" ht="15" customHeight="1">
      <c r="H22" s="23" t="s">
        <v>130</v>
      </c>
      <c r="I22" s="24" t="s">
        <v>123</v>
      </c>
      <c r="J22" s="25">
        <f>(J21/J10)*100</f>
        <v>12.425547512141483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131</v>
      </c>
      <c r="I23" s="21" t="s">
        <v>121</v>
      </c>
      <c r="J23" s="22">
        <f>SUM(K23:BZ23)</f>
        <v>1262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12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13</v>
      </c>
      <c r="BX23" s="22">
        <v>4</v>
      </c>
      <c r="BY23" s="22">
        <v>1224</v>
      </c>
      <c r="BZ23" s="22"/>
    </row>
    <row r="24" spans="8:78" s="19" customFormat="1" ht="15" customHeight="1">
      <c r="H24" s="23" t="s">
        <v>132</v>
      </c>
      <c r="I24" s="24" t="s">
        <v>123</v>
      </c>
      <c r="J24" s="25">
        <f>(J23/J10)*100</f>
        <v>11.564189498762943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133</v>
      </c>
      <c r="I25" s="21" t="s">
        <v>121</v>
      </c>
      <c r="J25" s="22">
        <f>SUM(K25:BZ25)</f>
        <v>533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2</v>
      </c>
      <c r="BS25" s="22"/>
      <c r="BT25" s="22"/>
      <c r="BU25" s="22"/>
      <c r="BV25" s="22"/>
      <c r="BW25" s="22">
        <v>15</v>
      </c>
      <c r="BX25" s="22"/>
      <c r="BY25" s="22">
        <v>503</v>
      </c>
      <c r="BZ25" s="22"/>
    </row>
    <row r="26" spans="8:78" s="19" customFormat="1" ht="15" customHeight="1">
      <c r="H26" s="23" t="s">
        <v>134</v>
      </c>
      <c r="I26" s="24" t="s">
        <v>123</v>
      </c>
      <c r="J26" s="25">
        <f>(J25/J10)*100</f>
        <v>4.8840832035187391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135</v>
      </c>
      <c r="I27" s="21" t="s">
        <v>121</v>
      </c>
      <c r="J27" s="22">
        <f>SUM(K27:BZ27)</f>
        <v>282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201</v>
      </c>
      <c r="BZ27" s="22"/>
    </row>
    <row r="28" spans="8:78" s="19" customFormat="1" ht="15" customHeight="1">
      <c r="H28" s="23" t="s">
        <v>134</v>
      </c>
      <c r="I28" s="24" t="s">
        <v>123</v>
      </c>
      <c r="J28" s="25">
        <f>(J27/J10)*100</f>
        <v>2.5840740401356181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136</v>
      </c>
      <c r="I29" s="21" t="s">
        <v>121</v>
      </c>
      <c r="J29" s="22">
        <f>SUM(K29:BZ29)</f>
        <v>727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28</v>
      </c>
      <c r="BX29" s="22"/>
      <c r="BY29" s="22">
        <v>679</v>
      </c>
      <c r="BZ29" s="22"/>
    </row>
    <row r="30" spans="8:78" s="19" customFormat="1" ht="15" customHeight="1">
      <c r="H30" s="23" t="s">
        <v>137</v>
      </c>
      <c r="I30" s="24" t="s">
        <v>123</v>
      </c>
      <c r="J30" s="25">
        <f>(J29/J10)*100</f>
        <v>6.6617795290021071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138</v>
      </c>
      <c r="I31" s="21" t="s">
        <v>121</v>
      </c>
      <c r="J31" s="22">
        <f>SUM(K31:BZ31)</f>
        <v>56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54</v>
      </c>
      <c r="BZ31" s="22"/>
    </row>
    <row r="32" spans="8:78" s="19" customFormat="1" ht="15" customHeight="1">
      <c r="H32" s="23" t="s">
        <v>139</v>
      </c>
      <c r="I32" s="24" t="s">
        <v>123</v>
      </c>
      <c r="J32" s="25">
        <f>(J31/J10)*100</f>
        <v>0.51314945477870422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2022-09-08T05:12:40Z</dcterms:created>
  <dcterms:modified xsi:type="dcterms:W3CDTF">2022-09-08T05:29:20Z</dcterms:modified>
</cp:coreProperties>
</file>